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88" windowHeight="8192" windowWidth="16384" xWindow="0" yWindow="0"/>
  </bookViews>
  <sheets>
    <sheet name="ILM" sheetId="1" state="visible" r:id="rId2"/>
    <sheet name="OTDR" sheetId="2" state="visible" r:id="rId3"/>
    <sheet name="Sheet3" sheetId="3" state="visible" r:id="rId4"/>
  </sheets>
  <definedNames>
    <definedName function="false" hidden="false" name="budget_1310" vbProcedure="false">ILM!$B$10</definedName>
    <definedName function="false" hidden="false" name="budget_1550" vbProcedure="false">ILM!$B$11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<sst xmlns="http://schemas.openxmlformats.org/spreadsheetml/2006/main" count="38" uniqueCount="37">
  <si>
    <t>Sample fibre result sheet Big House to Small House single mode</t>
  </si>
  <si>
    <t>Number of connectors</t>
  </si>
  <si>
    <t>Tester serial number</t>
  </si>
  <si>
    <t>abc123</t>
  </si>
  <si>
    <t>Allowed loss per connector dB</t>
  </si>
  <si>
    <t>Number of splices</t>
  </si>
  <si>
    <t>Allowed loss per splice dB</t>
  </si>
  <si>
    <t>Fibre length(km) from OTDR</t>
  </si>
  <si>
    <t>Quoted loss 1310nm dB/km</t>
  </si>
  <si>
    <t>Quoted loss 1550nm dB/km</t>
  </si>
  <si>
    <t>ILM budget 1310nm</t>
  </si>
  <si>
    <t>ILM budget 1550nm</t>
  </si>
  <si>
    <t>Fibre number</t>
  </si>
  <si>
    <t>ILM loss A-B 1310nm</t>
  </si>
  <si>
    <t>ILM loss B-A 1310nm</t>
  </si>
  <si>
    <t>ILM loss A-B 1550nm</t>
  </si>
  <si>
    <t>ILM loss B-A 1550nm</t>
  </si>
  <si>
    <t>True ILM 1310nm</t>
  </si>
  <si>
    <t>True ILM 1550nm</t>
  </si>
  <si>
    <t>ILM headroom 1310nm</t>
  </si>
  <si>
    <t>ILM headroom 1550nm</t>
  </si>
  <si>
    <t>Connector loss 1 A-B 1310nm</t>
  </si>
  <si>
    <t>Connector loss 1 B-A 1310nm</t>
  </si>
  <si>
    <t>Connector loss 1 average 1310nm</t>
  </si>
  <si>
    <t>Connector loss 2 A-B 1550nm</t>
  </si>
  <si>
    <t>Connector loss 1 B-A 1550nm</t>
  </si>
  <si>
    <t>Connector loss 2 average 1550nm</t>
  </si>
  <si>
    <t>Splice loss 1 A-B 1310nm</t>
  </si>
  <si>
    <t>Splice loss 1 B-A 1310nm</t>
  </si>
  <si>
    <t>Splice loss 1 average 1310nm</t>
  </si>
  <si>
    <t>Splice loss 2 A-B 1550nm</t>
  </si>
  <si>
    <t>Splice loss 2 B-A 1550nm</t>
  </si>
  <si>
    <t>Splice loss 2 average 1550nm</t>
  </si>
  <si>
    <t>Return loss A end 1310nm</t>
  </si>
  <si>
    <t>Return loss A end 1550nm</t>
  </si>
  <si>
    <t>Return loss B end 1310nm</t>
  </si>
  <si>
    <t>Return loss B end 1550nm</t>
  </si>
</sst>
</file>

<file path=xl/styles.xml><?xml version="1.0" encoding="utf-8"?>
<styleSheet xmlns="http://schemas.openxmlformats.org/spreadsheetml/2006/main">
  <numFmts count="1">
    <numFmt formatCode="GENERAL" numFmtId="164"/>
  </numFmts>
  <fonts count="5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sz val="12"/>
    </font>
  </fonts>
  <fills count="3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false" applyBorder="false" applyFont="true" applyProtection="false" borderId="0" fillId="2" fontId="0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26.5372549019608"/>
    <col collapsed="false" hidden="false" max="5" min="2" style="0" width="19.3019607843137"/>
    <col collapsed="false" hidden="false" max="7" min="6" style="0" width="15.7647058823529"/>
    <col collapsed="false" hidden="false" max="8" min="8" style="0" width="22.3921568627451"/>
    <col collapsed="false" hidden="false" max="9" min="9" style="0" width="20.2941176470588"/>
    <col collapsed="false" hidden="false" max="11" min="10" style="0" width="23.4156862745098"/>
    <col collapsed="false" hidden="false" max="12" min="12" style="0" width="27.8117647058824"/>
    <col collapsed="false" hidden="false" max="13" min="13" style="0" width="23.4156862745098"/>
    <col collapsed="false" hidden="false" max="14" min="14" style="0" width="17.7450980392157"/>
    <col collapsed="false" hidden="false" max="16" min="15" style="0" width="20.2941176470588"/>
    <col collapsed="false" hidden="false" max="1025" min="17" style="0" width="11.5764705882353"/>
  </cols>
  <sheetData>
    <row collapsed="false" customFormat="false" customHeight="false" hidden="false" ht="14.5" outlineLevel="0" r="1">
      <c r="A1" s="1" t="s">
        <v>0</v>
      </c>
      <c r="B1" s="1"/>
      <c r="C1" s="1"/>
      <c r="D1" s="1"/>
      <c r="E1" s="1"/>
      <c r="F1" s="1"/>
      <c r="G1" s="1"/>
      <c r="H1" s="1"/>
      <c r="I1" s="1"/>
    </row>
    <row collapsed="false" customFormat="false" customHeight="false" hidden="false" ht="12.1" outlineLevel="0" r="3">
      <c r="A3" s="0" t="s">
        <v>1</v>
      </c>
      <c r="B3" s="0" t="n">
        <v>2</v>
      </c>
      <c r="E3" s="0" t="s">
        <v>2</v>
      </c>
      <c r="F3" s="0" t="s">
        <v>3</v>
      </c>
    </row>
    <row collapsed="false" customFormat="false" customHeight="false" hidden="false" ht="12.1" outlineLevel="0" r="4">
      <c r="A4" s="0" t="s">
        <v>4</v>
      </c>
      <c r="B4" s="0" t="n">
        <v>0.5</v>
      </c>
    </row>
    <row collapsed="false" customFormat="false" customHeight="false" hidden="false" ht="12.1" outlineLevel="0" r="5">
      <c r="A5" s="0" t="s">
        <v>5</v>
      </c>
      <c r="B5" s="0" t="n">
        <v>2</v>
      </c>
    </row>
    <row collapsed="false" customFormat="false" customHeight="false" hidden="false" ht="12.1" outlineLevel="0" r="6">
      <c r="A6" s="0" t="s">
        <v>6</v>
      </c>
      <c r="B6" s="0" t="n">
        <v>0.25</v>
      </c>
    </row>
    <row collapsed="false" customFormat="false" customHeight="false" hidden="false" ht="12.1" outlineLevel="0" r="7">
      <c r="A7" s="0" t="s">
        <v>7</v>
      </c>
      <c r="B7" s="0" t="n">
        <v>1.216</v>
      </c>
    </row>
    <row collapsed="false" customFormat="false" customHeight="false" hidden="false" ht="12.1" outlineLevel="0" r="8">
      <c r="A8" s="0" t="s">
        <v>8</v>
      </c>
      <c r="B8" s="0" t="n">
        <v>0.21</v>
      </c>
    </row>
    <row collapsed="false" customFormat="false" customHeight="false" hidden="false" ht="12.1" outlineLevel="0" r="9">
      <c r="A9" s="0" t="s">
        <v>9</v>
      </c>
      <c r="B9" s="0" t="n">
        <v>0.11</v>
      </c>
    </row>
    <row collapsed="false" customFormat="false" customHeight="false" hidden="false" ht="12.1" outlineLevel="0" r="10">
      <c r="A10" s="0" t="s">
        <v>10</v>
      </c>
      <c r="B10" s="0" t="n">
        <f aca="false">(B3*B4)+(B5*B6)+(B7*B8)</f>
        <v>1.75536</v>
      </c>
    </row>
    <row collapsed="false" customFormat="false" customHeight="false" hidden="false" ht="12.1" outlineLevel="0" r="11">
      <c r="A11" s="0" t="s">
        <v>11</v>
      </c>
      <c r="B11" s="0" t="n">
        <f aca="false">(B3*B4)+(B5*B6)+(B7*B9)</f>
        <v>1.63376</v>
      </c>
    </row>
    <row collapsed="false" customFormat="false" customHeight="false" hidden="false" ht="12.1" outlineLevel="0" r="15">
      <c r="A15" s="0" t="s">
        <v>12</v>
      </c>
      <c r="B15" s="0" t="s">
        <v>13</v>
      </c>
      <c r="C15" s="0" t="s">
        <v>14</v>
      </c>
      <c r="D15" s="0" t="s">
        <v>15</v>
      </c>
      <c r="E15" s="0" t="s">
        <v>16</v>
      </c>
      <c r="F15" s="0" t="s">
        <v>17</v>
      </c>
      <c r="G15" s="0" t="s">
        <v>18</v>
      </c>
      <c r="H15" s="2" t="s">
        <v>19</v>
      </c>
      <c r="I15" s="2" t="s">
        <v>20</v>
      </c>
    </row>
    <row collapsed="false" customFormat="false" customHeight="false" hidden="false" ht="12.1" outlineLevel="0" r="16">
      <c r="A16" s="0" t="n">
        <v>1</v>
      </c>
      <c r="B16" s="0" t="n">
        <v>1.12</v>
      </c>
      <c r="C16" s="0" t="n">
        <v>1.3</v>
      </c>
      <c r="D16" s="0" t="n">
        <v>1.15</v>
      </c>
      <c r="E16" s="0" t="n">
        <v>1.1</v>
      </c>
      <c r="F16" s="0" t="n">
        <f aca="false">(B16+C16)/2</f>
        <v>1.21</v>
      </c>
      <c r="G16" s="0" t="n">
        <f aca="false">(D16+E16)/2</f>
        <v>1.125</v>
      </c>
      <c r="H16" s="2" t="n">
        <f aca="false">budget_1310-F16</f>
        <v>0.54536</v>
      </c>
      <c r="I16" s="2" t="n">
        <f aca="false">budget_1550-G16</f>
        <v>0.50876</v>
      </c>
    </row>
    <row collapsed="false" customFormat="false" customHeight="false" hidden="false" ht="12.1" outlineLevel="0" r="17">
      <c r="A17" s="0" t="n">
        <v>2</v>
      </c>
      <c r="B17" s="0" t="n">
        <v>1.11</v>
      </c>
      <c r="C17" s="0" t="n">
        <v>1.2</v>
      </c>
      <c r="D17" s="0" t="n">
        <v>1.45</v>
      </c>
      <c r="E17" s="0" t="n">
        <v>1.03</v>
      </c>
      <c r="F17" s="0" t="n">
        <f aca="false">(B17+C17)/2</f>
        <v>1.155</v>
      </c>
      <c r="G17" s="0" t="n">
        <f aca="false">(D17+E17)/2</f>
        <v>1.24</v>
      </c>
      <c r="H17" s="2" t="n">
        <f aca="false">budget_1310-F17</f>
        <v>0.60036</v>
      </c>
      <c r="I17" s="2" t="n">
        <f aca="false">budget_1550-G17</f>
        <v>0.39376</v>
      </c>
    </row>
    <row collapsed="false" customFormat="false" customHeight="false" hidden="false" ht="12.1" outlineLevel="0" r="18">
      <c r="A18" s="0" t="n">
        <v>3</v>
      </c>
      <c r="B18" s="0" t="n">
        <v>1.02</v>
      </c>
      <c r="C18" s="0" t="n">
        <v>1.11</v>
      </c>
      <c r="D18" s="0" t="n">
        <v>1.19</v>
      </c>
      <c r="E18" s="0" t="n">
        <v>1.04</v>
      </c>
      <c r="F18" s="0" t="n">
        <f aca="false">(B18+C18)/2</f>
        <v>1.065</v>
      </c>
      <c r="G18" s="0" t="n">
        <f aca="false">(D18+E18)/2</f>
        <v>1.115</v>
      </c>
      <c r="H18" s="2" t="n">
        <f aca="false">budget_1310-F18</f>
        <v>0.69036</v>
      </c>
      <c r="I18" s="2" t="n">
        <f aca="false">budget_1550-G18</f>
        <v>0.51876</v>
      </c>
    </row>
    <row collapsed="false" customFormat="false" customHeight="false" hidden="false" ht="12.1" outlineLevel="0" r="19">
      <c r="A19" s="0" t="n">
        <v>4</v>
      </c>
      <c r="B19" s="0" t="n">
        <v>1.06</v>
      </c>
      <c r="C19" s="0" t="n">
        <v>1.15</v>
      </c>
      <c r="D19" s="0" t="n">
        <v>1.2</v>
      </c>
      <c r="E19" s="0" t="n">
        <v>1.42</v>
      </c>
      <c r="F19" s="0" t="n">
        <f aca="false">(B19+C19)/2</f>
        <v>1.105</v>
      </c>
      <c r="G19" s="0" t="n">
        <f aca="false">(D19+E19)/2</f>
        <v>1.31</v>
      </c>
      <c r="H19" s="2" t="n">
        <f aca="false">budget_1310-F19</f>
        <v>0.65036</v>
      </c>
      <c r="I19" s="2" t="n">
        <f aca="false">budget_1550-G19</f>
        <v>0.32376</v>
      </c>
    </row>
    <row collapsed="false" customFormat="false" customHeight="false" hidden="false" ht="12.1" outlineLevel="0" r="20">
      <c r="A20" s="0" t="n">
        <v>5</v>
      </c>
      <c r="B20" s="0" t="n">
        <v>1.09</v>
      </c>
      <c r="C20" s="0" t="n">
        <v>1.42</v>
      </c>
      <c r="D20" s="0" t="n">
        <v>1.1</v>
      </c>
      <c r="E20" s="0" t="n">
        <v>1.23</v>
      </c>
      <c r="F20" s="0" t="n">
        <f aca="false">(B20+C20)/2</f>
        <v>1.255</v>
      </c>
      <c r="G20" s="0" t="n">
        <f aca="false">(D20+E20)/2</f>
        <v>1.165</v>
      </c>
      <c r="H20" s="2" t="n">
        <f aca="false">budget_1310-F20</f>
        <v>0.50036</v>
      </c>
      <c r="I20" s="2" t="n">
        <f aca="false">budget_1550-G20</f>
        <v>0.46876</v>
      </c>
    </row>
    <row collapsed="false" customFormat="false" customHeight="false" hidden="false" ht="12.1" outlineLevel="0" r="21">
      <c r="A21" s="0" t="n">
        <v>6</v>
      </c>
      <c r="B21" s="0" t="n">
        <v>1.19</v>
      </c>
      <c r="C21" s="0" t="n">
        <v>1.23</v>
      </c>
      <c r="D21" s="0" t="n">
        <v>1.03</v>
      </c>
      <c r="E21" s="0" t="n">
        <v>1.5</v>
      </c>
      <c r="F21" s="0" t="n">
        <f aca="false">(B21+C21)/2</f>
        <v>1.21</v>
      </c>
      <c r="G21" s="0" t="n">
        <f aca="false">(D21+E21)/2</f>
        <v>1.265</v>
      </c>
      <c r="H21" s="2" t="n">
        <f aca="false">budget_1310-F21</f>
        <v>0.54536</v>
      </c>
      <c r="I21" s="2" t="n">
        <f aca="false">budget_1550-G21</f>
        <v>0.36876</v>
      </c>
    </row>
    <row collapsed="false" customFormat="false" customHeight="false" hidden="false" ht="12.1" outlineLevel="0" r="22">
      <c r="A22" s="0" t="n">
        <v>7</v>
      </c>
      <c r="B22" s="0" t="n">
        <v>1.2</v>
      </c>
      <c r="C22" s="0" t="n">
        <v>1.5</v>
      </c>
      <c r="D22" s="0" t="n">
        <v>1.04</v>
      </c>
      <c r="E22" s="0" t="n">
        <v>1.4</v>
      </c>
      <c r="F22" s="0" t="n">
        <f aca="false">(B22+C22)/2</f>
        <v>1.35</v>
      </c>
      <c r="G22" s="0" t="n">
        <f aca="false">(D22+E22)/2</f>
        <v>1.22</v>
      </c>
      <c r="H22" s="2" t="n">
        <f aca="false">budget_1310-F22</f>
        <v>0.40536</v>
      </c>
      <c r="I22" s="2" t="n">
        <f aca="false">budget_1550-G22</f>
        <v>0.41376</v>
      </c>
    </row>
    <row collapsed="false" customFormat="false" customHeight="false" hidden="false" ht="12.1" outlineLevel="0" r="23">
      <c r="A23" s="0" t="n">
        <v>8</v>
      </c>
      <c r="B23" s="0" t="n">
        <v>1.1</v>
      </c>
      <c r="C23" s="0" t="n">
        <v>1.4</v>
      </c>
      <c r="D23" s="0" t="n">
        <v>1.42</v>
      </c>
      <c r="E23" s="0" t="n">
        <v>1.36</v>
      </c>
      <c r="F23" s="0" t="n">
        <f aca="false">(B23+C23)/2</f>
        <v>1.25</v>
      </c>
      <c r="G23" s="0" t="n">
        <f aca="false">(D23+E23)/2</f>
        <v>1.39</v>
      </c>
      <c r="H23" s="2" t="n">
        <f aca="false">budget_1310-F23</f>
        <v>0.50536</v>
      </c>
      <c r="I23" s="2" t="n">
        <f aca="false">budget_1550-G23</f>
        <v>0.24376</v>
      </c>
    </row>
    <row collapsed="false" customFormat="false" customHeight="false" hidden="false" ht="12.1" outlineLevel="0" r="24">
      <c r="A24" s="0" t="n">
        <v>9</v>
      </c>
      <c r="B24" s="0" t="n">
        <v>3.56</v>
      </c>
      <c r="C24" s="0" t="n">
        <v>3.98</v>
      </c>
      <c r="D24" s="0" t="n">
        <v>1.23</v>
      </c>
      <c r="E24" s="0" t="n">
        <v>1.06</v>
      </c>
      <c r="F24" s="0" t="n">
        <f aca="false">(B24+C24)/2</f>
        <v>3.77</v>
      </c>
      <c r="G24" s="0" t="n">
        <f aca="false">(D24+E24)/2</f>
        <v>1.145</v>
      </c>
      <c r="H24" s="2" t="n">
        <f aca="false">budget_1310-F24</f>
        <v>-2.01464</v>
      </c>
      <c r="I24" s="2" t="n">
        <f aca="false">budget_1550-G24</f>
        <v>0.48876</v>
      </c>
    </row>
    <row collapsed="false" customFormat="false" customHeight="false" hidden="false" ht="12.1" outlineLevel="0" r="25">
      <c r="A25" s="0" t="n">
        <v>10</v>
      </c>
      <c r="B25" s="0" t="n">
        <v>1.04</v>
      </c>
      <c r="C25" s="0" t="n">
        <v>1.06</v>
      </c>
      <c r="D25" s="0" t="n">
        <v>1.5</v>
      </c>
      <c r="E25" s="0" t="n">
        <v>1.15</v>
      </c>
      <c r="F25" s="0" t="n">
        <f aca="false">(B25+C25)/2</f>
        <v>1.05</v>
      </c>
      <c r="G25" s="0" t="n">
        <f aca="false">(D25+E25)/2</f>
        <v>1.325</v>
      </c>
      <c r="H25" s="2" t="n">
        <f aca="false">budget_1310-F25</f>
        <v>0.70536</v>
      </c>
      <c r="I25" s="2" t="n">
        <f aca="false">budget_1550-G25</f>
        <v>0.30876</v>
      </c>
    </row>
    <row collapsed="false" customFormat="false" customHeight="false" hidden="false" ht="12.1" outlineLevel="0" r="26">
      <c r="A26" s="0" t="n">
        <v>11</v>
      </c>
      <c r="B26" s="0" t="n">
        <v>1.14</v>
      </c>
      <c r="C26" s="0" t="n">
        <v>1.15</v>
      </c>
      <c r="D26" s="0" t="n">
        <v>1.4</v>
      </c>
      <c r="E26" s="0" t="n">
        <v>1.45</v>
      </c>
      <c r="F26" s="0" t="n">
        <f aca="false">(B26+C26)/2</f>
        <v>1.145</v>
      </c>
      <c r="G26" s="0" t="n">
        <f aca="false">(D26+E26)/2</f>
        <v>1.425</v>
      </c>
      <c r="H26" s="2" t="n">
        <f aca="false">budget_1310-F26</f>
        <v>0.61036</v>
      </c>
      <c r="I26" s="2" t="n">
        <f aca="false">budget_1550-G26</f>
        <v>0.20876</v>
      </c>
    </row>
    <row collapsed="false" customFormat="false" customHeight="false" hidden="false" ht="12.1" outlineLevel="0" r="27">
      <c r="A27" s="0" t="n">
        <v>12</v>
      </c>
      <c r="B27" s="0" t="n">
        <v>1.12</v>
      </c>
      <c r="C27" s="0" t="n">
        <v>1.45</v>
      </c>
      <c r="D27" s="0" t="n">
        <v>1.36</v>
      </c>
      <c r="E27" s="0" t="n">
        <v>1.03</v>
      </c>
      <c r="F27" s="0" t="n">
        <f aca="false">(B27+C27)/2</f>
        <v>1.285</v>
      </c>
      <c r="G27" s="0" t="n">
        <f aca="false">(D27+E27)/2</f>
        <v>1.195</v>
      </c>
      <c r="H27" s="2" t="n">
        <f aca="false">budget_1310-F27</f>
        <v>0.47036</v>
      </c>
      <c r="I27" s="2" t="n">
        <f aca="false">budget_1550-G27</f>
        <v>0.43876</v>
      </c>
    </row>
    <row collapsed="false" customFormat="false" customHeight="false" hidden="false" ht="12.1" outlineLevel="0" r="28">
      <c r="A28" s="0" t="n">
        <v>13</v>
      </c>
      <c r="B28" s="0" t="n">
        <v>1.3</v>
      </c>
      <c r="C28" s="0" t="n">
        <v>1.19</v>
      </c>
      <c r="D28" s="0" t="n">
        <v>1.06</v>
      </c>
      <c r="E28" s="0" t="n">
        <v>1.15</v>
      </c>
      <c r="F28" s="0" t="n">
        <f aca="false">(B28+C28)/2</f>
        <v>1.245</v>
      </c>
      <c r="G28" s="0" t="n">
        <f aca="false">(D28+E28)/2</f>
        <v>1.105</v>
      </c>
      <c r="H28" s="2" t="n">
        <f aca="false">budget_1310-F28</f>
        <v>0.51036</v>
      </c>
      <c r="I28" s="2" t="n">
        <f aca="false">budget_1550-G28</f>
        <v>0.52876</v>
      </c>
    </row>
    <row collapsed="false" customFormat="false" customHeight="false" hidden="false" ht="12.1" outlineLevel="0" r="29">
      <c r="A29" s="0" t="n">
        <v>14</v>
      </c>
      <c r="B29" s="0" t="n">
        <v>1.2</v>
      </c>
      <c r="C29" s="0" t="n">
        <v>1.2</v>
      </c>
      <c r="D29" s="0" t="n">
        <v>1.15</v>
      </c>
      <c r="E29" s="0" t="n">
        <v>1.45</v>
      </c>
      <c r="F29" s="0" t="n">
        <f aca="false">(B29+C29)/2</f>
        <v>1.2</v>
      </c>
      <c r="G29" s="0" t="n">
        <f aca="false">(D29+E29)/2</f>
        <v>1.3</v>
      </c>
      <c r="H29" s="2" t="n">
        <f aca="false">budget_1310-F29</f>
        <v>0.55536</v>
      </c>
      <c r="I29" s="2" t="n">
        <f aca="false">budget_1550-G29</f>
        <v>0.33376</v>
      </c>
    </row>
    <row collapsed="false" customFormat="false" customHeight="false" hidden="false" ht="12.1" outlineLevel="0" r="30">
      <c r="A30" s="0" t="n">
        <v>15</v>
      </c>
      <c r="B30" s="0" t="n">
        <v>1.11</v>
      </c>
      <c r="C30" s="0" t="n">
        <v>1.1</v>
      </c>
      <c r="D30" s="0" t="n">
        <v>1.45</v>
      </c>
      <c r="E30" s="0" t="n">
        <v>1.19</v>
      </c>
      <c r="F30" s="0" t="n">
        <f aca="false">(B30+C30)/2</f>
        <v>1.105</v>
      </c>
      <c r="G30" s="0" t="n">
        <f aca="false">(D30+E30)/2</f>
        <v>1.32</v>
      </c>
      <c r="H30" s="2" t="n">
        <f aca="false">budget_1310-F30</f>
        <v>0.65036</v>
      </c>
      <c r="I30" s="2" t="n">
        <f aca="false">budget_1550-G30</f>
        <v>0.31376</v>
      </c>
    </row>
    <row collapsed="false" customFormat="false" customHeight="false" hidden="false" ht="12.1" outlineLevel="0" r="31">
      <c r="A31" s="0" t="n">
        <v>16</v>
      </c>
      <c r="B31" s="0" t="n">
        <v>1.15</v>
      </c>
      <c r="C31" s="0" t="n">
        <v>1.03</v>
      </c>
      <c r="D31" s="0" t="n">
        <v>1.19</v>
      </c>
      <c r="E31" s="0" t="n">
        <v>1.2</v>
      </c>
      <c r="F31" s="0" t="n">
        <f aca="false">(B31+C31)/2</f>
        <v>1.09</v>
      </c>
      <c r="G31" s="0" t="n">
        <f aca="false">(D31+E31)/2</f>
        <v>1.195</v>
      </c>
      <c r="H31" s="2" t="n">
        <f aca="false">budget_1310-F31</f>
        <v>0.66536</v>
      </c>
      <c r="I31" s="2" t="n">
        <f aca="false">budget_1550-G31</f>
        <v>0.43876</v>
      </c>
    </row>
    <row collapsed="false" customFormat="false" customHeight="false" hidden="false" ht="12.1" outlineLevel="0" r="32">
      <c r="A32" s="0" t="n">
        <v>17</v>
      </c>
      <c r="B32" s="0" t="n">
        <v>1.42</v>
      </c>
      <c r="C32" s="0" t="n">
        <v>1.04</v>
      </c>
      <c r="D32" s="0" t="n">
        <v>1.36</v>
      </c>
      <c r="E32" s="0" t="n">
        <v>1.1</v>
      </c>
      <c r="F32" s="0" t="n">
        <f aca="false">(B32+C32)/2</f>
        <v>1.23</v>
      </c>
      <c r="G32" s="0" t="n">
        <f aca="false">(D32+E32)/2</f>
        <v>1.23</v>
      </c>
      <c r="H32" s="2" t="n">
        <f aca="false">budget_1310-F32</f>
        <v>0.52536</v>
      </c>
      <c r="I32" s="2" t="n">
        <f aca="false">budget_1550-G32</f>
        <v>0.40376</v>
      </c>
    </row>
    <row collapsed="false" customFormat="false" customHeight="false" hidden="false" ht="12.1" outlineLevel="0" r="33">
      <c r="A33" s="0" t="n">
        <v>18</v>
      </c>
      <c r="B33" s="0" t="n">
        <v>1.23</v>
      </c>
      <c r="C33" s="0" t="n">
        <v>1.14</v>
      </c>
      <c r="D33" s="0" t="n">
        <v>1.06</v>
      </c>
      <c r="E33" s="0" t="n">
        <v>1.03</v>
      </c>
      <c r="F33" s="0" t="n">
        <f aca="false">(B33+C33)/2</f>
        <v>1.185</v>
      </c>
      <c r="G33" s="0" t="n">
        <f aca="false">(D33+E33)/2</f>
        <v>1.045</v>
      </c>
      <c r="H33" s="2" t="n">
        <f aca="false">budget_1310-F33</f>
        <v>0.57036</v>
      </c>
      <c r="I33" s="2" t="n">
        <f aca="false">budget_1550-G33</f>
        <v>0.58876</v>
      </c>
    </row>
    <row collapsed="false" customFormat="false" customHeight="false" hidden="false" ht="12.1" outlineLevel="0" r="34">
      <c r="A34" s="0" t="n">
        <v>19</v>
      </c>
      <c r="B34" s="0" t="n">
        <v>1.5</v>
      </c>
      <c r="C34" s="0" t="n">
        <v>1.12</v>
      </c>
      <c r="D34" s="0" t="n">
        <v>1.15</v>
      </c>
      <c r="E34" s="0" t="n">
        <v>1.04</v>
      </c>
      <c r="F34" s="0" t="n">
        <f aca="false">(B34+C34)/2</f>
        <v>1.31</v>
      </c>
      <c r="G34" s="0" t="n">
        <f aca="false">(D34+E34)/2</f>
        <v>1.095</v>
      </c>
      <c r="H34" s="2" t="n">
        <f aca="false">budget_1310-F34</f>
        <v>0.44536</v>
      </c>
      <c r="I34" s="2" t="n">
        <f aca="false">budget_1550-G34</f>
        <v>0.53876</v>
      </c>
    </row>
    <row collapsed="false" customFormat="false" customHeight="false" hidden="false" ht="12.1" outlineLevel="0" r="35">
      <c r="A35" s="0" t="n">
        <v>20</v>
      </c>
      <c r="B35" s="0" t="n">
        <v>1.4</v>
      </c>
      <c r="C35" s="0" t="n">
        <v>1.3</v>
      </c>
      <c r="D35" s="0" t="n">
        <v>1.45</v>
      </c>
      <c r="E35" s="0" t="n">
        <v>1.23</v>
      </c>
      <c r="F35" s="0" t="n">
        <f aca="false">(B35+C35)/2</f>
        <v>1.35</v>
      </c>
      <c r="G35" s="0" t="n">
        <f aca="false">(D35+E35)/2</f>
        <v>1.34</v>
      </c>
      <c r="H35" s="2" t="n">
        <f aca="false">budget_1310-F35</f>
        <v>0.40536</v>
      </c>
      <c r="I35" s="2" t="n">
        <f aca="false">budget_1550-G35</f>
        <v>0.29376</v>
      </c>
    </row>
    <row collapsed="false" customFormat="false" customHeight="false" hidden="false" ht="12.1" outlineLevel="0" r="36">
      <c r="A36" s="0" t="n">
        <v>21</v>
      </c>
      <c r="B36" s="0" t="n">
        <v>1.36</v>
      </c>
      <c r="C36" s="0" t="n">
        <v>1.2</v>
      </c>
      <c r="D36" s="0" t="n">
        <v>1.03</v>
      </c>
      <c r="E36" s="0" t="n">
        <v>1.5</v>
      </c>
      <c r="F36" s="0" t="n">
        <f aca="false">(B36+C36)/2</f>
        <v>1.28</v>
      </c>
      <c r="G36" s="0" t="n">
        <f aca="false">(D36+E36)/2</f>
        <v>1.265</v>
      </c>
      <c r="H36" s="2" t="n">
        <f aca="false">budget_1310-F36</f>
        <v>0.47536</v>
      </c>
      <c r="I36" s="2" t="n">
        <f aca="false">budget_1550-G36</f>
        <v>0.36876</v>
      </c>
    </row>
    <row collapsed="false" customFormat="false" customHeight="false" hidden="false" ht="12.1" outlineLevel="0" r="37">
      <c r="A37" s="0" t="n">
        <v>22</v>
      </c>
      <c r="B37" s="0" t="n">
        <v>1.06</v>
      </c>
      <c r="C37" s="0" t="n">
        <v>1.11</v>
      </c>
      <c r="D37" s="0" t="n">
        <v>1.15</v>
      </c>
      <c r="E37" s="0" t="n">
        <v>1.4</v>
      </c>
      <c r="F37" s="0" t="n">
        <f aca="false">(B37+C37)/2</f>
        <v>1.085</v>
      </c>
      <c r="G37" s="0" t="n">
        <f aca="false">(D37+E37)/2</f>
        <v>1.275</v>
      </c>
      <c r="H37" s="2" t="n">
        <f aca="false">budget_1310-F37</f>
        <v>0.67036</v>
      </c>
      <c r="I37" s="2" t="n">
        <f aca="false">budget_1550-G37</f>
        <v>0.35876</v>
      </c>
    </row>
    <row collapsed="false" customFormat="false" customHeight="false" hidden="false" ht="12.1" outlineLevel="0" r="38">
      <c r="A38" s="0" t="n">
        <v>23</v>
      </c>
      <c r="B38" s="0" t="n">
        <v>1.15</v>
      </c>
      <c r="C38" s="0" t="n">
        <v>1.15</v>
      </c>
      <c r="D38" s="0" t="n">
        <v>1.45</v>
      </c>
      <c r="E38" s="0" t="n">
        <v>1.36</v>
      </c>
      <c r="F38" s="0" t="n">
        <f aca="false">(B38+C38)/2</f>
        <v>1.15</v>
      </c>
      <c r="G38" s="0" t="n">
        <f aca="false">(D38+E38)/2</f>
        <v>1.405</v>
      </c>
      <c r="H38" s="2" t="n">
        <f aca="false">budget_1310-F38</f>
        <v>0.60536</v>
      </c>
      <c r="I38" s="2" t="n">
        <f aca="false">budget_1550-G38</f>
        <v>0.22876</v>
      </c>
    </row>
    <row collapsed="false" customFormat="false" customHeight="false" hidden="false" ht="12.1" outlineLevel="0" r="39">
      <c r="A39" s="0" t="n">
        <v>24</v>
      </c>
      <c r="B39" s="0" t="n">
        <v>1.45</v>
      </c>
      <c r="C39" s="0" t="n">
        <v>1.42</v>
      </c>
      <c r="D39" s="0" t="n">
        <v>1.19</v>
      </c>
      <c r="E39" s="0" t="n">
        <v>1.06</v>
      </c>
      <c r="F39" s="0" t="n">
        <f aca="false">(B39+C39)/2</f>
        <v>1.435</v>
      </c>
      <c r="G39" s="0" t="n">
        <f aca="false">(D39+E39)/2</f>
        <v>1.125</v>
      </c>
      <c r="H39" s="2" t="n">
        <f aca="false">budget_1310-F39</f>
        <v>0.32036</v>
      </c>
      <c r="I39" s="2" t="n">
        <f aca="false">budget_1550-G39</f>
        <v>0.50876</v>
      </c>
    </row>
  </sheetData>
  <mergeCells count="1">
    <mergeCell ref="A1:I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5:Q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44" activeCellId="0" pane="topLeft" sqref="I44"/>
    </sheetView>
  </sheetViews>
  <cols>
    <col collapsed="false" hidden="false" max="1" min="1" style="0" width="11.5764705882353"/>
    <col collapsed="false" hidden="false" max="3" min="2" style="0" width="26.2470588235294"/>
    <col collapsed="false" hidden="false" max="4" min="4" style="0" width="29.3686274509804"/>
    <col collapsed="false" hidden="false" max="6" min="5" style="0" width="26.2470588235294"/>
    <col collapsed="false" hidden="false" max="7" min="7" style="0" width="29.3686274509804"/>
    <col collapsed="false" hidden="false" max="9" min="8" style="0" width="22.9921568627451"/>
    <col collapsed="false" hidden="false" max="10" min="10" style="0" width="26.1098039215686"/>
    <col collapsed="false" hidden="false" max="11" min="11" style="0" width="22.9921568627451"/>
    <col collapsed="false" hidden="false" max="12" min="12" style="0" width="23.4156862745098"/>
    <col collapsed="false" hidden="false" max="13" min="13" style="0" width="26.1098039215686"/>
    <col collapsed="false" hidden="false" max="17" min="14" style="0" width="23.4156862745098"/>
    <col collapsed="false" hidden="false" max="1025" min="18" style="0" width="11.5764705882353"/>
  </cols>
  <sheetData>
    <row collapsed="false" customFormat="false" customHeight="false" hidden="false" ht="12.1" outlineLevel="0" r="15">
      <c r="A15" s="0" t="s">
        <v>12</v>
      </c>
      <c r="B15" s="0" t="s">
        <v>21</v>
      </c>
      <c r="C15" s="0" t="s">
        <v>22</v>
      </c>
      <c r="D15" s="0" t="s">
        <v>23</v>
      </c>
      <c r="E15" s="0" t="s">
        <v>24</v>
      </c>
      <c r="F15" s="0" t="s">
        <v>25</v>
      </c>
      <c r="G15" s="0" t="s">
        <v>26</v>
      </c>
      <c r="H15" s="0" t="s">
        <v>27</v>
      </c>
      <c r="I15" s="0" t="s">
        <v>28</v>
      </c>
      <c r="J15" s="0" t="s">
        <v>29</v>
      </c>
      <c r="K15" s="0" t="s">
        <v>30</v>
      </c>
      <c r="L15" s="0" t="s">
        <v>31</v>
      </c>
      <c r="M15" s="0" t="s">
        <v>32</v>
      </c>
      <c r="N15" s="0" t="s">
        <v>33</v>
      </c>
      <c r="O15" s="0" t="s">
        <v>34</v>
      </c>
      <c r="P15" s="0" t="s">
        <v>35</v>
      </c>
      <c r="Q15" s="0" t="s">
        <v>36</v>
      </c>
    </row>
    <row collapsed="false" customFormat="false" customHeight="false" hidden="false" ht="12.1" outlineLevel="0" r="16">
      <c r="A16" s="0" t="n">
        <v>1</v>
      </c>
      <c r="B16" s="0" t="n">
        <v>0.12</v>
      </c>
      <c r="C16" s="0" t="n">
        <v>0.15</v>
      </c>
      <c r="D16" s="0" t="n">
        <f aca="false">AVERAGE(B16,C16)</f>
        <v>0.135</v>
      </c>
      <c r="E16" s="0" t="n">
        <v>0.1</v>
      </c>
      <c r="F16" s="0" t="n">
        <v>0.12</v>
      </c>
      <c r="G16" s="0" t="n">
        <f aca="false">AVERAGE(E16,E16)</f>
        <v>0.1</v>
      </c>
      <c r="H16" s="0" t="n">
        <v>0.09</v>
      </c>
      <c r="I16" s="0" t="n">
        <v>0.08</v>
      </c>
      <c r="J16" s="0" t="n">
        <f aca="false">AVERAGE(H16,I16)</f>
        <v>0.085</v>
      </c>
      <c r="K16" s="0" t="n">
        <v>0.06</v>
      </c>
      <c r="L16" s="0" t="n">
        <v>0.08</v>
      </c>
      <c r="M16" s="0" t="n">
        <f aca="false">AVERAGE(K16,L16)</f>
        <v>0.07</v>
      </c>
      <c r="N16" s="0" t="n">
        <v>48</v>
      </c>
      <c r="O16" s="0" t="n">
        <v>38</v>
      </c>
      <c r="P16" s="0" t="n">
        <v>64</v>
      </c>
      <c r="Q16" s="0" t="n">
        <v>41</v>
      </c>
    </row>
    <row collapsed="false" customFormat="false" customHeight="false" hidden="false" ht="12.1" outlineLevel="0" r="17">
      <c r="A17" s="0" t="n">
        <v>2</v>
      </c>
      <c r="B17" s="0" t="n">
        <v>0.2</v>
      </c>
      <c r="C17" s="0" t="n">
        <v>0.21</v>
      </c>
      <c r="D17" s="0" t="n">
        <f aca="false">AVERAGE(B17,C17)</f>
        <v>0.205</v>
      </c>
      <c r="E17" s="0" t="n">
        <v>0.23</v>
      </c>
      <c r="F17" s="0" t="n">
        <v>0.18</v>
      </c>
      <c r="G17" s="0" t="n">
        <f aca="false">AVERAGE(E17,E17)</f>
        <v>0.23</v>
      </c>
      <c r="H17" s="0" t="n">
        <v>0.11</v>
      </c>
      <c r="I17" s="0" t="n">
        <v>0.09</v>
      </c>
      <c r="J17" s="0" t="n">
        <f aca="false">AVERAGE(H17,I17)</f>
        <v>0.1</v>
      </c>
      <c r="K17" s="0" t="n">
        <v>0.08</v>
      </c>
      <c r="L17" s="0" t="n">
        <v>0.08</v>
      </c>
      <c r="M17" s="0" t="n">
        <f aca="false">AVERAGE(K17,L17)</f>
        <v>0.08</v>
      </c>
      <c r="N17" s="0" t="n">
        <v>65</v>
      </c>
      <c r="O17" s="0" t="n">
        <v>64</v>
      </c>
      <c r="P17" s="0" t="n">
        <v>47</v>
      </c>
      <c r="Q17" s="0" t="n">
        <v>55</v>
      </c>
    </row>
    <row collapsed="false" customFormat="false" customHeight="false" hidden="false" ht="12.1" outlineLevel="0" r="18">
      <c r="A18" s="0" t="n">
        <v>3</v>
      </c>
      <c r="B18" s="0" t="n">
        <v>0.15</v>
      </c>
      <c r="C18" s="0" t="n">
        <v>0.12</v>
      </c>
      <c r="D18" s="0" t="n">
        <f aca="false">AVERAGE(B18,C18)</f>
        <v>0.135</v>
      </c>
      <c r="E18" s="0" t="n">
        <v>0.15</v>
      </c>
      <c r="F18" s="0" t="n">
        <v>0.12</v>
      </c>
      <c r="G18" s="0" t="n">
        <f aca="false">AVERAGE(E18,E18)</f>
        <v>0.15</v>
      </c>
      <c r="H18" s="0" t="n">
        <v>0.07</v>
      </c>
      <c r="I18" s="0" t="n">
        <v>0.11</v>
      </c>
      <c r="J18" s="0" t="n">
        <f aca="false">AVERAGE(H18,I18)</f>
        <v>0.09</v>
      </c>
      <c r="K18" s="0" t="n">
        <v>0.06</v>
      </c>
      <c r="L18" s="0" t="n">
        <v>0.06</v>
      </c>
      <c r="M18" s="0" t="n">
        <f aca="false">AVERAGE(K18,L18)</f>
        <v>0.06</v>
      </c>
      <c r="N18" s="0" t="n">
        <v>39</v>
      </c>
      <c r="O18" s="0" t="n">
        <v>47</v>
      </c>
      <c r="P18" s="0" t="n">
        <v>51</v>
      </c>
      <c r="Q18" s="0" t="n">
        <v>42</v>
      </c>
    </row>
    <row collapsed="false" customFormat="false" customHeight="false" hidden="false" ht="12.1" outlineLevel="0" r="19">
      <c r="A19" s="0" t="n">
        <v>4</v>
      </c>
      <c r="B19" s="0" t="n">
        <v>0.21</v>
      </c>
      <c r="C19" s="0" t="n">
        <v>0.18</v>
      </c>
      <c r="D19" s="0" t="n">
        <f aca="false">AVERAGE(B19,C19)</f>
        <v>0.195</v>
      </c>
      <c r="E19" s="0" t="n">
        <v>0.21</v>
      </c>
      <c r="F19" s="0" t="n">
        <v>0.2</v>
      </c>
      <c r="G19" s="0" t="n">
        <f aca="false">AVERAGE(E19,E19)</f>
        <v>0.21</v>
      </c>
      <c r="H19" s="0" t="n">
        <v>0.12</v>
      </c>
      <c r="I19" s="0" t="n">
        <v>0.07</v>
      </c>
      <c r="J19" s="0" t="n">
        <f aca="false">AVERAGE(H19,I19)</f>
        <v>0.095</v>
      </c>
      <c r="K19" s="0" t="n">
        <v>0.9</v>
      </c>
      <c r="L19" s="0" t="n">
        <v>0.9</v>
      </c>
      <c r="M19" s="0" t="n">
        <f aca="false">AVERAGE(K19,L19)</f>
        <v>0.9</v>
      </c>
      <c r="N19" s="0" t="n">
        <v>53</v>
      </c>
      <c r="O19" s="0" t="n">
        <v>51</v>
      </c>
      <c r="P19" s="0" t="n">
        <v>53</v>
      </c>
      <c r="Q19" s="0" t="n">
        <v>52</v>
      </c>
    </row>
    <row collapsed="false" customFormat="false" customHeight="false" hidden="false" ht="12.1" outlineLevel="0" r="20">
      <c r="A20" s="0" t="n">
        <v>5</v>
      </c>
      <c r="B20" s="0" t="n">
        <v>0.1</v>
      </c>
      <c r="C20" s="0" t="n">
        <v>0.12</v>
      </c>
      <c r="D20" s="0" t="n">
        <f aca="false">AVERAGE(B20,C20)</f>
        <v>0.11</v>
      </c>
      <c r="E20" s="0" t="n">
        <v>0.12</v>
      </c>
      <c r="F20" s="0" t="n">
        <v>0.15</v>
      </c>
      <c r="G20" s="0" t="n">
        <f aca="false">AVERAGE(E20,E20)</f>
        <v>0.12</v>
      </c>
      <c r="H20" s="0" t="n">
        <v>0.08</v>
      </c>
      <c r="I20" s="0" t="n">
        <v>0.12</v>
      </c>
      <c r="J20" s="0" t="n">
        <f aca="false">AVERAGE(H20,I20)</f>
        <v>0.1</v>
      </c>
      <c r="K20" s="0" t="n">
        <v>0.08</v>
      </c>
      <c r="L20" s="0" t="n">
        <v>0.08</v>
      </c>
      <c r="M20" s="0" t="n">
        <f aca="false">AVERAGE(K20,L20)</f>
        <v>0.08</v>
      </c>
      <c r="N20" s="0" t="n">
        <v>51</v>
      </c>
      <c r="O20" s="0" t="n">
        <v>53</v>
      </c>
      <c r="P20" s="0" t="n">
        <v>64</v>
      </c>
      <c r="Q20" s="0" t="n">
        <v>39</v>
      </c>
    </row>
    <row collapsed="false" customFormat="false" customHeight="false" hidden="false" ht="12.1" outlineLevel="0" r="21">
      <c r="A21" s="0" t="n">
        <v>6</v>
      </c>
      <c r="B21" s="0" t="n">
        <v>0.23</v>
      </c>
      <c r="C21" s="0" t="n">
        <v>0.2</v>
      </c>
      <c r="D21" s="0" t="n">
        <f aca="false">AVERAGE(B21,C21)</f>
        <v>0.215</v>
      </c>
      <c r="E21" s="0" t="n">
        <v>0.18</v>
      </c>
      <c r="F21" s="0" t="n">
        <v>0.21</v>
      </c>
      <c r="G21" s="0" t="n">
        <f aca="false">AVERAGE(E21,E21)</f>
        <v>0.18</v>
      </c>
      <c r="H21" s="0" t="n">
        <v>0.06</v>
      </c>
      <c r="I21" s="0" t="n">
        <v>0.08</v>
      </c>
      <c r="J21" s="0" t="n">
        <f aca="false">AVERAGE(H21,I21)</f>
        <v>0.07</v>
      </c>
      <c r="K21" s="0" t="n">
        <v>0.09</v>
      </c>
      <c r="L21" s="0" t="n">
        <v>0.11</v>
      </c>
      <c r="M21" s="0" t="n">
        <f aca="false">AVERAGE(K21,L21)</f>
        <v>0.1</v>
      </c>
      <c r="N21" s="0" t="n">
        <v>47</v>
      </c>
      <c r="O21" s="0" t="n">
        <v>64</v>
      </c>
      <c r="P21" s="0" t="n">
        <v>52</v>
      </c>
      <c r="Q21" s="0" t="n">
        <v>53</v>
      </c>
    </row>
    <row collapsed="false" customFormat="false" customHeight="false" hidden="false" ht="12.1" outlineLevel="0" r="22">
      <c r="A22" s="0" t="n">
        <v>7</v>
      </c>
      <c r="B22" s="0" t="n">
        <v>0.12</v>
      </c>
      <c r="C22" s="0" t="n">
        <v>0.15</v>
      </c>
      <c r="D22" s="0" t="n">
        <f aca="false">AVERAGE(B22,C22)</f>
        <v>0.135</v>
      </c>
      <c r="E22" s="0" t="n">
        <v>0.12</v>
      </c>
      <c r="F22" s="0" t="n">
        <v>0.1</v>
      </c>
      <c r="G22" s="0" t="n">
        <f aca="false">AVERAGE(E22,E22)</f>
        <v>0.12</v>
      </c>
      <c r="H22" s="0" t="n">
        <v>0.9</v>
      </c>
      <c r="I22" s="0" t="n">
        <v>0.06</v>
      </c>
      <c r="J22" s="0" t="n">
        <f aca="false">AVERAGE(H22,I22)</f>
        <v>0.48</v>
      </c>
      <c r="K22" s="0" t="n">
        <v>0.11</v>
      </c>
      <c r="L22" s="0" t="n">
        <v>0.07</v>
      </c>
      <c r="M22" s="0" t="n">
        <f aca="false">AVERAGE(K22,L22)</f>
        <v>0.09</v>
      </c>
      <c r="N22" s="0" t="n">
        <v>51</v>
      </c>
      <c r="O22" s="0" t="n">
        <v>41</v>
      </c>
      <c r="P22" s="0" t="n">
        <v>49</v>
      </c>
      <c r="Q22" s="0" t="n">
        <v>51</v>
      </c>
    </row>
    <row collapsed="false" customFormat="false" customHeight="false" hidden="false" ht="12.1" outlineLevel="0" r="23">
      <c r="A23" s="0" t="n">
        <v>8</v>
      </c>
      <c r="B23" s="0" t="n">
        <v>0.18</v>
      </c>
      <c r="C23" s="0" t="n">
        <v>0.21</v>
      </c>
      <c r="D23" s="0" t="n">
        <f aca="false">AVERAGE(B23,C23)</f>
        <v>0.195</v>
      </c>
      <c r="E23" s="0" t="n">
        <v>0.2</v>
      </c>
      <c r="F23" s="0" t="n">
        <v>0.23</v>
      </c>
      <c r="G23" s="0" t="n">
        <f aca="false">AVERAGE(E23,E23)</f>
        <v>0.2</v>
      </c>
      <c r="H23" s="0" t="n">
        <v>0.08</v>
      </c>
      <c r="I23" s="0" t="n">
        <v>0.9</v>
      </c>
      <c r="J23" s="0" t="n">
        <f aca="false">AVERAGE(H23,I23)</f>
        <v>0.49</v>
      </c>
      <c r="K23" s="0" t="n">
        <v>0.07</v>
      </c>
      <c r="L23" s="0" t="n">
        <v>0.12</v>
      </c>
      <c r="M23" s="0" t="n">
        <f aca="false">AVERAGE(K23,L23)</f>
        <v>0.095</v>
      </c>
      <c r="N23" s="0" t="n">
        <v>53</v>
      </c>
      <c r="O23" s="0" t="n">
        <v>55</v>
      </c>
      <c r="P23" s="0" t="n">
        <v>62</v>
      </c>
      <c r="Q23" s="0" t="n">
        <v>47</v>
      </c>
    </row>
    <row collapsed="false" customFormat="false" customHeight="false" hidden="false" ht="12.1" outlineLevel="0" r="24">
      <c r="A24" s="0" t="n">
        <v>9</v>
      </c>
      <c r="B24" s="0" t="n">
        <v>0.1</v>
      </c>
      <c r="C24" s="0" t="n">
        <v>0.1</v>
      </c>
      <c r="D24" s="0" t="n">
        <f aca="false">AVERAGE(B24,C24)</f>
        <v>0.1</v>
      </c>
      <c r="E24" s="0" t="n">
        <v>0.15</v>
      </c>
      <c r="F24" s="0" t="n">
        <v>0.12</v>
      </c>
      <c r="G24" s="0" t="n">
        <f aca="false">AVERAGE(E24,E24)</f>
        <v>0.15</v>
      </c>
      <c r="H24" s="0" t="n">
        <v>0.11</v>
      </c>
      <c r="I24" s="0" t="n">
        <v>0.08</v>
      </c>
      <c r="J24" s="0" t="n">
        <f aca="false">AVERAGE(H24,I24)</f>
        <v>0.095</v>
      </c>
      <c r="K24" s="0" t="n">
        <v>0.14</v>
      </c>
      <c r="L24" s="0" t="n">
        <v>0.08</v>
      </c>
      <c r="M24" s="0" t="n">
        <f aca="false">AVERAGE(K24,L24)</f>
        <v>0.11</v>
      </c>
      <c r="N24" s="0" t="n">
        <v>64</v>
      </c>
      <c r="O24" s="0" t="n">
        <v>42</v>
      </c>
      <c r="P24" s="0" t="n">
        <v>65</v>
      </c>
      <c r="Q24" s="0" t="n">
        <v>51</v>
      </c>
    </row>
    <row collapsed="false" customFormat="false" customHeight="false" hidden="false" ht="12.1" outlineLevel="0" r="25">
      <c r="A25" s="0" t="n">
        <v>10</v>
      </c>
      <c r="B25" s="0" t="n">
        <v>0.23</v>
      </c>
      <c r="C25" s="0" t="n">
        <v>0.23</v>
      </c>
      <c r="D25" s="0" t="n">
        <f aca="false">AVERAGE(B25,C25)</f>
        <v>0.23</v>
      </c>
      <c r="E25" s="0" t="n">
        <v>0.21</v>
      </c>
      <c r="F25" s="0" t="n">
        <v>0.18</v>
      </c>
      <c r="G25" s="0" t="n">
        <f aca="false">AVERAGE(E25,E25)</f>
        <v>0.21</v>
      </c>
      <c r="H25" s="0" t="n">
        <v>0.07</v>
      </c>
      <c r="I25" s="0" t="n">
        <v>0.09</v>
      </c>
      <c r="J25" s="0" t="n">
        <f aca="false">AVERAGE(H25,I25)</f>
        <v>0.08</v>
      </c>
      <c r="K25" s="0" t="n">
        <v>0.08</v>
      </c>
      <c r="L25" s="0" t="n">
        <v>0.06</v>
      </c>
      <c r="M25" s="0" t="n">
        <f aca="false">AVERAGE(K25,L25)</f>
        <v>0.07</v>
      </c>
      <c r="N25" s="0" t="n">
        <v>47</v>
      </c>
      <c r="O25" s="0" t="n">
        <v>52</v>
      </c>
      <c r="P25" s="0" t="n">
        <v>61</v>
      </c>
      <c r="Q25" s="0" t="n">
        <v>53</v>
      </c>
    </row>
    <row collapsed="false" customFormat="false" customHeight="false" hidden="false" ht="12.1" outlineLevel="0" r="26">
      <c r="A26" s="0" t="n">
        <v>11</v>
      </c>
      <c r="B26" s="0" t="n">
        <v>0.15</v>
      </c>
      <c r="C26" s="0" t="n">
        <v>0.12</v>
      </c>
      <c r="D26" s="0" t="n">
        <f aca="false">AVERAGE(B26,C26)</f>
        <v>0.135</v>
      </c>
      <c r="E26" s="0" t="n">
        <v>0.1</v>
      </c>
      <c r="F26" s="0" t="n">
        <v>0.18</v>
      </c>
      <c r="G26" s="0" t="n">
        <f aca="false">AVERAGE(E26,E26)</f>
        <v>0.1</v>
      </c>
      <c r="H26" s="0" t="n">
        <v>0.12</v>
      </c>
      <c r="I26" s="0" t="n">
        <v>0.11</v>
      </c>
      <c r="J26" s="0" t="n">
        <f aca="false">AVERAGE(H26,I26)</f>
        <v>0.115</v>
      </c>
      <c r="K26" s="0" t="n">
        <v>0.09</v>
      </c>
      <c r="L26" s="0" t="n">
        <v>0.13</v>
      </c>
      <c r="M26" s="0" t="n">
        <f aca="false">AVERAGE(K26,L26)</f>
        <v>0.11</v>
      </c>
      <c r="N26" s="0" t="n">
        <v>51</v>
      </c>
      <c r="O26" s="0" t="n">
        <v>39</v>
      </c>
      <c r="P26" s="0" t="n">
        <v>65</v>
      </c>
      <c r="Q26" s="0" t="n">
        <v>64</v>
      </c>
    </row>
    <row collapsed="false" customFormat="false" customHeight="false" hidden="false" ht="12.1" outlineLevel="0" r="27">
      <c r="A27" s="0" t="n">
        <v>12</v>
      </c>
      <c r="B27" s="0" t="n">
        <v>0.21</v>
      </c>
      <c r="C27" s="0" t="n">
        <v>0.18</v>
      </c>
      <c r="D27" s="0" t="n">
        <f aca="false">AVERAGE(B27,C27)</f>
        <v>0.195</v>
      </c>
      <c r="E27" s="0" t="n">
        <v>0.23</v>
      </c>
      <c r="F27" s="0" t="n">
        <v>0.12</v>
      </c>
      <c r="G27" s="0" t="n">
        <f aca="false">AVERAGE(E27,E27)</f>
        <v>0.23</v>
      </c>
      <c r="H27" s="0" t="n">
        <v>0.08</v>
      </c>
      <c r="I27" s="0" t="n">
        <v>0.07</v>
      </c>
      <c r="J27" s="0" t="n">
        <f aca="false">AVERAGE(H27,I27)</f>
        <v>0.075</v>
      </c>
      <c r="K27" s="0" t="n">
        <v>0.11</v>
      </c>
      <c r="L27" s="0" t="n">
        <v>0.08</v>
      </c>
      <c r="M27" s="0" t="n">
        <f aca="false">AVERAGE(K27,L27)</f>
        <v>0.095</v>
      </c>
      <c r="N27" s="0" t="n">
        <v>53</v>
      </c>
      <c r="O27" s="0" t="n">
        <v>53</v>
      </c>
      <c r="P27" s="0" t="n">
        <v>39</v>
      </c>
      <c r="Q27" s="0" t="n">
        <v>51</v>
      </c>
    </row>
    <row collapsed="false" customFormat="false" customHeight="false" hidden="false" ht="12.1" outlineLevel="0" r="28">
      <c r="A28" s="0" t="n">
        <v>13</v>
      </c>
      <c r="B28" s="0" t="n">
        <v>0.12</v>
      </c>
      <c r="C28" s="0" t="n">
        <v>0.12</v>
      </c>
      <c r="D28" s="0" t="n">
        <f aca="false">AVERAGE(B28,C28)</f>
        <v>0.12</v>
      </c>
      <c r="E28" s="0" t="n">
        <v>0.12</v>
      </c>
      <c r="F28" s="0" t="n">
        <v>0.2</v>
      </c>
      <c r="G28" s="0" t="n">
        <f aca="false">AVERAGE(E28,E28)</f>
        <v>0.12</v>
      </c>
      <c r="H28" s="0" t="n">
        <v>0.06</v>
      </c>
      <c r="I28" s="0" t="n">
        <v>0.12</v>
      </c>
      <c r="J28" s="0" t="n">
        <f aca="false">AVERAGE(H28,I28)</f>
        <v>0.09</v>
      </c>
      <c r="K28" s="0" t="n">
        <v>0.07</v>
      </c>
      <c r="L28" s="0" t="n">
        <f aca="false">AVERAGE(J28,K28)</f>
        <v>0.08</v>
      </c>
      <c r="M28" s="0" t="n">
        <f aca="false">AVERAGE(K28,L28)</f>
        <v>0.075</v>
      </c>
      <c r="N28" s="0" t="n">
        <v>64</v>
      </c>
      <c r="O28" s="0" t="n">
        <v>51</v>
      </c>
      <c r="P28" s="0" t="n">
        <v>65</v>
      </c>
      <c r="Q28" s="0" t="n">
        <v>47</v>
      </c>
    </row>
    <row collapsed="false" customFormat="false" customHeight="false" hidden="false" ht="12.1" outlineLevel="0" r="29">
      <c r="A29" s="0" t="n">
        <v>14</v>
      </c>
      <c r="B29" s="0" t="n">
        <v>0.18</v>
      </c>
      <c r="C29" s="0" t="n">
        <v>0.2</v>
      </c>
      <c r="D29" s="0" t="n">
        <f aca="false">AVERAGE(B29,C29)</f>
        <v>0.19</v>
      </c>
      <c r="E29" s="0" t="n">
        <v>0.18</v>
      </c>
      <c r="F29" s="0" t="n">
        <v>0.15</v>
      </c>
      <c r="G29" s="0" t="n">
        <f aca="false">AVERAGE(E29,E29)</f>
        <v>0.18</v>
      </c>
      <c r="H29" s="0" t="n">
        <v>0.13</v>
      </c>
      <c r="I29" s="0" t="n">
        <v>0.08</v>
      </c>
      <c r="J29" s="0" t="n">
        <f aca="false">AVERAGE(H29,I29)</f>
        <v>0.105</v>
      </c>
      <c r="K29" s="0" t="n">
        <v>0.12</v>
      </c>
      <c r="L29" s="0" t="n">
        <f aca="false">AVERAGE(J29,K29)</f>
        <v>0.1125</v>
      </c>
      <c r="M29" s="0" t="n">
        <f aca="false">AVERAGE(K29,L29)</f>
        <v>0.11625</v>
      </c>
      <c r="N29" s="0" t="n">
        <v>41</v>
      </c>
      <c r="O29" s="0" t="n">
        <v>47</v>
      </c>
      <c r="P29" s="0" t="n">
        <v>39</v>
      </c>
      <c r="Q29" s="0" t="n">
        <v>51</v>
      </c>
    </row>
    <row collapsed="false" customFormat="false" customHeight="false" hidden="false" ht="12.1" outlineLevel="0" r="30">
      <c r="A30" s="0" t="n">
        <v>15</v>
      </c>
      <c r="B30" s="0" t="n">
        <v>0.12</v>
      </c>
      <c r="C30" s="0" t="n">
        <v>0.15</v>
      </c>
      <c r="D30" s="0" t="n">
        <f aca="false">AVERAGE(B30,C30)</f>
        <v>0.135</v>
      </c>
      <c r="E30" s="0" t="n">
        <v>0.21</v>
      </c>
      <c r="F30" s="0" t="n">
        <v>0.21</v>
      </c>
      <c r="G30" s="0" t="n">
        <f aca="false">AVERAGE(E30,E30)</f>
        <v>0.21</v>
      </c>
      <c r="H30" s="0" t="n">
        <v>1.13</v>
      </c>
      <c r="I30" s="0" t="n">
        <v>0.06</v>
      </c>
      <c r="J30" s="0" t="n">
        <f aca="false">AVERAGE(H30,I30)</f>
        <v>0.595</v>
      </c>
      <c r="K30" s="0" t="n">
        <v>0.08</v>
      </c>
      <c r="L30" s="0" t="n">
        <f aca="false">AVERAGE(J30,K30)</f>
        <v>0.3375</v>
      </c>
      <c r="M30" s="0" t="n">
        <f aca="false">AVERAGE(K30,L30)</f>
        <v>0.20875</v>
      </c>
      <c r="N30" s="0" t="n">
        <v>55</v>
      </c>
      <c r="O30" s="0" t="n">
        <v>51</v>
      </c>
      <c r="P30" s="0" t="n">
        <v>53</v>
      </c>
      <c r="Q30" s="0" t="n">
        <v>53</v>
      </c>
    </row>
    <row collapsed="false" customFormat="false" customHeight="false" hidden="false" ht="12.1" outlineLevel="0" r="31">
      <c r="A31" s="0" t="n">
        <v>16</v>
      </c>
      <c r="B31" s="0" t="n">
        <v>0.2</v>
      </c>
      <c r="C31" s="0" t="n">
        <v>0.21</v>
      </c>
      <c r="D31" s="0" t="n">
        <f aca="false">AVERAGE(B31,C31)</f>
        <v>0.205</v>
      </c>
      <c r="E31" s="0" t="n">
        <v>0.1</v>
      </c>
      <c r="F31" s="0" t="n">
        <v>0.1</v>
      </c>
      <c r="G31" s="0" t="n">
        <f aca="false">AVERAGE(E31,E31)</f>
        <v>0.1</v>
      </c>
      <c r="H31" s="0" t="n">
        <v>2.13</v>
      </c>
      <c r="I31" s="0" t="n">
        <v>0.9</v>
      </c>
      <c r="J31" s="0" t="n">
        <f aca="false">AVERAGE(H31,I31)</f>
        <v>1.515</v>
      </c>
      <c r="K31" s="0" t="n">
        <v>0.06</v>
      </c>
      <c r="M31" s="0" t="n">
        <f aca="false">AVERAGE(K31,L31)</f>
        <v>0.06</v>
      </c>
      <c r="N31" s="0" t="n">
        <v>42</v>
      </c>
      <c r="O31" s="0" t="n">
        <v>53</v>
      </c>
      <c r="P31" s="0" t="n">
        <v>51</v>
      </c>
      <c r="Q31" s="0" t="n">
        <v>64</v>
      </c>
    </row>
    <row collapsed="false" customFormat="false" customHeight="false" hidden="false" ht="12.1" outlineLevel="0" r="32">
      <c r="A32" s="0" t="n">
        <v>17</v>
      </c>
      <c r="B32" s="0" t="n">
        <v>0.15</v>
      </c>
      <c r="C32" s="0" t="n">
        <v>0.1</v>
      </c>
      <c r="D32" s="0" t="n">
        <f aca="false">AVERAGE(B32,C32)</f>
        <v>0.125</v>
      </c>
      <c r="E32" s="0" t="n">
        <v>0.23</v>
      </c>
      <c r="F32" s="0" t="n">
        <v>0.23</v>
      </c>
      <c r="G32" s="0" t="n">
        <f aca="false">AVERAGE(E32,E32)</f>
        <v>0.23</v>
      </c>
      <c r="H32" s="0" t="n">
        <v>3.13</v>
      </c>
      <c r="I32" s="0" t="n">
        <v>0.08</v>
      </c>
      <c r="J32" s="0" t="n">
        <f aca="false">AVERAGE(H32,I32)</f>
        <v>1.605</v>
      </c>
      <c r="K32" s="0" t="n">
        <v>0.9</v>
      </c>
      <c r="M32" s="0" t="n">
        <f aca="false">AVERAGE(K32,L32)</f>
        <v>0.9</v>
      </c>
      <c r="N32" s="0" t="n">
        <v>52</v>
      </c>
      <c r="O32" s="0" t="n">
        <v>64</v>
      </c>
      <c r="P32" s="0" t="n">
        <v>47</v>
      </c>
      <c r="Q32" s="0" t="n">
        <v>47</v>
      </c>
    </row>
    <row collapsed="false" customFormat="false" customHeight="false" hidden="false" ht="12.1" outlineLevel="0" r="33">
      <c r="A33" s="0" t="n">
        <v>18</v>
      </c>
      <c r="B33" s="0" t="n">
        <v>0.21</v>
      </c>
      <c r="C33" s="0" t="n">
        <v>0.23</v>
      </c>
      <c r="D33" s="0" t="n">
        <f aca="false">AVERAGE(B33,C33)</f>
        <v>0.22</v>
      </c>
      <c r="E33" s="0" t="n">
        <v>0.12</v>
      </c>
      <c r="F33" s="0" t="n">
        <v>0.12</v>
      </c>
      <c r="G33" s="0" t="n">
        <f aca="false">AVERAGE(E33,E33)</f>
        <v>0.12</v>
      </c>
      <c r="H33" s="0" t="n">
        <v>4.13</v>
      </c>
      <c r="I33" s="0" t="n">
        <v>0.14</v>
      </c>
      <c r="J33" s="0" t="n">
        <f aca="false">AVERAGE(H33,I33)</f>
        <v>2.135</v>
      </c>
      <c r="K33" s="0" t="n">
        <v>0.08</v>
      </c>
      <c r="M33" s="0" t="n">
        <f aca="false">AVERAGE(K33,L33)</f>
        <v>0.08</v>
      </c>
      <c r="N33" s="0" t="n">
        <v>39</v>
      </c>
      <c r="O33" s="0" t="n">
        <v>47</v>
      </c>
      <c r="P33" s="0" t="n">
        <v>51</v>
      </c>
      <c r="Q33" s="0" t="n">
        <v>51</v>
      </c>
    </row>
    <row collapsed="false" customFormat="false" customHeight="false" hidden="false" ht="12.1" outlineLevel="0" r="34">
      <c r="A34" s="0" t="n">
        <v>19</v>
      </c>
      <c r="B34" s="0" t="n">
        <v>0.1</v>
      </c>
      <c r="C34" s="0" t="n">
        <v>0.12</v>
      </c>
      <c r="D34" s="0" t="n">
        <f aca="false">AVERAGE(B34,C34)</f>
        <v>0.11</v>
      </c>
      <c r="E34" s="0" t="n">
        <v>0.18</v>
      </c>
      <c r="F34" s="0" t="n">
        <v>0.18</v>
      </c>
      <c r="G34" s="0" t="n">
        <f aca="false">AVERAGE(E34,E34)</f>
        <v>0.18</v>
      </c>
      <c r="H34" s="0" t="n">
        <v>5.13</v>
      </c>
      <c r="I34" s="0" t="n">
        <v>0.08</v>
      </c>
      <c r="J34" s="0" t="n">
        <f aca="false">AVERAGE(H34,I34)</f>
        <v>2.605</v>
      </c>
      <c r="K34" s="0" t="n">
        <v>0.09</v>
      </c>
      <c r="M34" s="0" t="n">
        <f aca="false">AVERAGE(K34,L34)</f>
        <v>0.09</v>
      </c>
      <c r="N34" s="0" t="n">
        <v>53</v>
      </c>
      <c r="O34" s="0" t="n">
        <v>51</v>
      </c>
      <c r="P34" s="0" t="n">
        <v>53</v>
      </c>
      <c r="Q34" s="0" t="n">
        <v>53</v>
      </c>
    </row>
    <row collapsed="false" customFormat="false" customHeight="false" hidden="false" ht="12.1" outlineLevel="0" r="35">
      <c r="A35" s="0" t="n">
        <v>20</v>
      </c>
      <c r="B35" s="0" t="n">
        <v>0.23</v>
      </c>
      <c r="C35" s="0" t="n">
        <v>0.18</v>
      </c>
      <c r="D35" s="0" t="n">
        <f aca="false">AVERAGE(B35,C35)</f>
        <v>0.205</v>
      </c>
      <c r="E35" s="0" t="n">
        <v>0.18</v>
      </c>
      <c r="F35" s="0" t="n">
        <v>0.12</v>
      </c>
      <c r="G35" s="0" t="n">
        <f aca="false">AVERAGE(E35,E35)</f>
        <v>0.18</v>
      </c>
      <c r="H35" s="0" t="n">
        <v>6.13</v>
      </c>
      <c r="I35" s="0" t="n">
        <v>0.09</v>
      </c>
      <c r="J35" s="0" t="n">
        <f aca="false">AVERAGE(H35,I35)</f>
        <v>3.11</v>
      </c>
      <c r="K35" s="0" t="n">
        <v>0.11</v>
      </c>
      <c r="M35" s="0" t="n">
        <f aca="false">AVERAGE(K35,L35)</f>
        <v>0.11</v>
      </c>
      <c r="N35" s="0" t="n">
        <v>51</v>
      </c>
      <c r="O35" s="0" t="n">
        <v>53</v>
      </c>
      <c r="P35" s="0" t="n">
        <v>64</v>
      </c>
      <c r="Q35" s="0" t="n">
        <v>47</v>
      </c>
    </row>
    <row collapsed="false" customFormat="false" customHeight="false" hidden="false" ht="12.1" outlineLevel="0" r="36">
      <c r="A36" s="0" t="n">
        <v>21</v>
      </c>
      <c r="B36" s="0" t="n">
        <v>0.12</v>
      </c>
      <c r="C36" s="0" t="n">
        <v>0.1</v>
      </c>
      <c r="D36" s="0" t="n">
        <f aca="false">AVERAGE(B36,C36)</f>
        <v>0.11</v>
      </c>
      <c r="E36" s="0" t="n">
        <v>0.12</v>
      </c>
      <c r="F36" s="0" t="n">
        <v>0.2</v>
      </c>
      <c r="G36" s="0" t="n">
        <f aca="false">AVERAGE(E36,E36)</f>
        <v>0.12</v>
      </c>
      <c r="H36" s="0" t="n">
        <v>7.13</v>
      </c>
      <c r="I36" s="0" t="n">
        <v>0.11</v>
      </c>
      <c r="J36" s="0" t="n">
        <f aca="false">AVERAGE(H36,I36)</f>
        <v>3.62</v>
      </c>
      <c r="K36" s="0" t="n">
        <v>0.07</v>
      </c>
      <c r="M36" s="0" t="n">
        <f aca="false">AVERAGE(K36,L36)</f>
        <v>0.07</v>
      </c>
      <c r="N36" s="0" t="n">
        <v>47</v>
      </c>
      <c r="O36" s="0" t="n">
        <v>64</v>
      </c>
      <c r="P36" s="0" t="n">
        <v>47</v>
      </c>
      <c r="Q36" s="0" t="n">
        <v>51</v>
      </c>
    </row>
    <row collapsed="false" customFormat="false" customHeight="false" hidden="false" ht="12.1" outlineLevel="0" r="37">
      <c r="A37" s="0" t="n">
        <v>22</v>
      </c>
      <c r="B37" s="0" t="n">
        <v>0.18</v>
      </c>
      <c r="C37" s="0" t="n">
        <v>0.23</v>
      </c>
      <c r="D37" s="0" t="n">
        <f aca="false">AVERAGE(B37,C37)</f>
        <v>0.205</v>
      </c>
      <c r="E37" s="0" t="n">
        <v>0.2</v>
      </c>
      <c r="F37" s="0" t="n">
        <v>0.15</v>
      </c>
      <c r="G37" s="0" t="n">
        <f aca="false">AVERAGE(E37,E37)</f>
        <v>0.2</v>
      </c>
      <c r="H37" s="0" t="n">
        <v>8.13</v>
      </c>
      <c r="I37" s="0" t="n">
        <v>0.07</v>
      </c>
      <c r="J37" s="0" t="n">
        <f aca="false">AVERAGE(H37,I37)</f>
        <v>4.1</v>
      </c>
      <c r="K37" s="0" t="n">
        <v>0.12</v>
      </c>
      <c r="M37" s="0" t="n">
        <f aca="false">AVERAGE(K37,L37)</f>
        <v>0.12</v>
      </c>
      <c r="N37" s="0" t="n">
        <v>51</v>
      </c>
      <c r="O37" s="0" t="n">
        <v>52</v>
      </c>
      <c r="P37" s="0" t="n">
        <v>45</v>
      </c>
      <c r="Q37" s="0" t="n">
        <v>53</v>
      </c>
    </row>
    <row collapsed="false" customFormat="false" customHeight="false" hidden="false" ht="12.1" outlineLevel="0" r="38">
      <c r="A38" s="0" t="n">
        <v>23</v>
      </c>
      <c r="B38" s="0" t="n">
        <v>0.19</v>
      </c>
      <c r="C38" s="0" t="n">
        <v>0.15</v>
      </c>
      <c r="D38" s="0" t="n">
        <f aca="false">AVERAGE(B38,C38)</f>
        <v>0.17</v>
      </c>
      <c r="E38" s="0" t="n">
        <v>0.15</v>
      </c>
      <c r="F38" s="0" t="n">
        <v>0.21</v>
      </c>
      <c r="G38" s="0" t="n">
        <f aca="false">AVERAGE(E38,E38)</f>
        <v>0.15</v>
      </c>
      <c r="H38" s="0" t="n">
        <v>9.13</v>
      </c>
      <c r="I38" s="0" t="n">
        <v>0.12</v>
      </c>
      <c r="J38" s="0" t="n">
        <f aca="false">AVERAGE(H38,I38)</f>
        <v>4.625</v>
      </c>
      <c r="K38" s="0" t="n">
        <v>0.08</v>
      </c>
      <c r="M38" s="0" t="n">
        <f aca="false">AVERAGE(K38,L38)</f>
        <v>0.08</v>
      </c>
      <c r="N38" s="0" t="n">
        <v>52</v>
      </c>
      <c r="O38" s="0" t="n">
        <v>49</v>
      </c>
      <c r="P38" s="0" t="n">
        <v>50</v>
      </c>
      <c r="Q38" s="0" t="n">
        <v>64</v>
      </c>
    </row>
    <row collapsed="false" customFormat="false" customHeight="false" hidden="false" ht="12.1" outlineLevel="0" r="39">
      <c r="A39" s="0" t="n">
        <v>24</v>
      </c>
      <c r="B39" s="0" t="n">
        <v>0.2</v>
      </c>
      <c r="C39" s="0" t="n">
        <v>0.21</v>
      </c>
      <c r="D39" s="0" t="n">
        <f aca="false">AVERAGE(B39,C39)</f>
        <v>0.205</v>
      </c>
      <c r="E39" s="0" t="n">
        <v>0.21</v>
      </c>
      <c r="F39" s="0" t="n">
        <v>0.1</v>
      </c>
      <c r="G39" s="0" t="n">
        <f aca="false">AVERAGE(E39,E39)</f>
        <v>0.21</v>
      </c>
      <c r="H39" s="0" t="n">
        <v>10.13</v>
      </c>
      <c r="I39" s="0" t="n">
        <v>0.08</v>
      </c>
      <c r="J39" s="0" t="n">
        <f aca="false">AVERAGE(H39,I39)</f>
        <v>5.105</v>
      </c>
      <c r="K39" s="0" t="n">
        <v>0.06</v>
      </c>
      <c r="M39" s="0" t="n">
        <f aca="false">AVERAGE(K39,L39)</f>
        <v>0.06</v>
      </c>
      <c r="N39" s="0" t="n">
        <v>66</v>
      </c>
      <c r="O39" s="0" t="n">
        <v>62</v>
      </c>
      <c r="P39" s="0" t="n">
        <v>65</v>
      </c>
      <c r="Q39" s="0" t="n">
        <v>51</v>
      </c>
    </row>
    <row collapsed="false" customFormat="false" customHeight="false" hidden="false" ht="12.1" outlineLevel="0" r="40">
      <c r="N40" s="0" t="n">
        <f aca="false">AVERAGE(N16:N39)</f>
        <v>51.4583333333333</v>
      </c>
      <c r="O40" s="0" t="n">
        <f aca="false">AVERAGE(O16:O39)</f>
        <v>51.7916666666667</v>
      </c>
      <c r="P40" s="0" t="n">
        <f aca="false">AVERAGE(P16:P39)</f>
        <v>54.25</v>
      </c>
      <c r="Q40" s="0" t="n">
        <f aca="false">AVERAGE(Q16:Q39)</f>
        <v>51.2916666666667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366460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2012-11-30T10:13:07.00Z</dcterms:created>
  <cp:lastPrinted>2012-12-04T09:48:51.00Z</cp:lastPrinted>
  <dcterms:modified xsi:type="dcterms:W3CDTF">2012-12-04T16:05:21.00Z</dcterms:modified>
  <cp:revision>70</cp:revision>
</cp:coreProperties>
</file>