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0" windowWidth="12300" windowHeight="3636"/>
  </bookViews>
  <sheets>
    <sheet name="License Summaries" sheetId="1" r:id="rId1"/>
    <sheet name="Charts" sheetId="2" r:id="rId2"/>
    <sheet name="Sheet3" sheetId="3" state="hidden" r:id="rId3"/>
  </sheets>
  <definedNames>
    <definedName name="_xlnm._FilterDatabase" localSheetId="0" hidden="1">'License Summaries'!$A$1:$D$261</definedName>
  </definedNames>
  <calcPr calcId="145621"/>
</workbook>
</file>

<file path=xl/calcChain.xml><?xml version="1.0" encoding="utf-8"?>
<calcChain xmlns="http://schemas.openxmlformats.org/spreadsheetml/2006/main">
  <c r="B5" i="2" l="1"/>
  <c r="B3" i="2"/>
  <c r="B22" i="2" l="1"/>
  <c r="B21" i="2"/>
  <c r="O40" i="2" l="1"/>
  <c r="O21" i="2" l="1"/>
  <c r="O39" i="2" l="1"/>
  <c r="O57" i="2" l="1"/>
  <c r="O58" i="2"/>
  <c r="O78" i="2" l="1"/>
  <c r="O77" i="2"/>
  <c r="O76" i="2"/>
  <c r="B78" i="2"/>
  <c r="B77" i="2"/>
  <c r="B76" i="2"/>
  <c r="B59" i="2"/>
  <c r="B58" i="2"/>
  <c r="B57" i="2"/>
  <c r="O38" i="2"/>
  <c r="B40" i="2"/>
  <c r="B39" i="2"/>
  <c r="B38" i="2"/>
  <c r="B23" i="2"/>
  <c r="B20" i="2"/>
  <c r="O20" i="2"/>
  <c r="O3" i="2"/>
  <c r="O2" i="2"/>
  <c r="B4" i="2"/>
  <c r="B2" i="2"/>
</calcChain>
</file>

<file path=xl/sharedStrings.xml><?xml version="1.0" encoding="utf-8"?>
<sst xmlns="http://schemas.openxmlformats.org/spreadsheetml/2006/main" count="961" uniqueCount="400">
  <si>
    <t>American Economic Association</t>
  </si>
  <si>
    <t>American Mathematical Society Distributed Journals</t>
  </si>
  <si>
    <t xml:space="preserve">American Mathematical Society Journals </t>
  </si>
  <si>
    <t>American Medical Association Journals</t>
  </si>
  <si>
    <t>American Meteorological Society</t>
  </si>
  <si>
    <t>American Psychiatric Association</t>
  </si>
  <si>
    <t>American Society of Civil Engineers Journals</t>
  </si>
  <si>
    <t>Berghahn Books, Inc.</t>
  </si>
  <si>
    <t>Brepols Publishers</t>
  </si>
  <si>
    <t>Cambridge Books Online</t>
  </si>
  <si>
    <t>Canadian Mathematical Society</t>
  </si>
  <si>
    <t>Company of Biologists</t>
  </si>
  <si>
    <t>CSIRO Publishing</t>
  </si>
  <si>
    <t>Dawson Books Ltd.</t>
  </si>
  <si>
    <t>Duncker &amp; Humblot GmbH</t>
  </si>
  <si>
    <t>EBSCO Publishing Licence Agreement</t>
  </si>
  <si>
    <t>Edinburgh University Press Journals Online</t>
  </si>
  <si>
    <t>Elsevier eBooks 2012</t>
  </si>
  <si>
    <t>Elsevier Health Sciences Etextbooks</t>
  </si>
  <si>
    <t>Emerald Operations Logistics &amp; Quality Collection</t>
  </si>
  <si>
    <t>Equinox Publishing Limited</t>
  </si>
  <si>
    <t>Franz Steiner Verlag Journals</t>
  </si>
  <si>
    <t>Gale Virtual Reference Library</t>
  </si>
  <si>
    <t>Guilford Press</t>
  </si>
  <si>
    <t>HeinOnline</t>
  </si>
  <si>
    <t>Henry Stewart Publications</t>
  </si>
  <si>
    <t>IEEE E-Books Agreement</t>
  </si>
  <si>
    <t>IEEE Online Products Agreement</t>
  </si>
  <si>
    <t>IGI Global Electronic Access</t>
  </si>
  <si>
    <t>Inderscience Publishers</t>
  </si>
  <si>
    <t>INFORMS PubsOnLine</t>
  </si>
  <si>
    <t>Institution of Civil Engineers (ICE) Virtual Library Current</t>
  </si>
  <si>
    <t>Jordan Publishing</t>
  </si>
  <si>
    <t>JSTOR Current Scholarship Program</t>
  </si>
  <si>
    <t>Karger Online Publications</t>
  </si>
  <si>
    <t>Liverpool University Press</t>
  </si>
  <si>
    <t>Manchester University Press Online Journals</t>
  </si>
  <si>
    <t>MIT Press Journals</t>
  </si>
  <si>
    <t>MyiLibrary</t>
  </si>
  <si>
    <t>Naxos Music Library</t>
  </si>
  <si>
    <t>Nomos ELibrary</t>
  </si>
  <si>
    <t>Policy Press</t>
  </si>
  <si>
    <t>ProQuest Electronic Products License</t>
  </si>
  <si>
    <t>Rockefeller University Press</t>
  </si>
  <si>
    <t>Royal Society of Chemistry E-book Agreement</t>
  </si>
  <si>
    <t>Royal Society Package S</t>
  </si>
  <si>
    <t>Society of Exploration Geophysicists Journals</t>
  </si>
  <si>
    <t>Springer Complete Journal Archives</t>
  </si>
  <si>
    <t>University of Toronto Press Journals</t>
  </si>
  <si>
    <t>Westlaw UK Services</t>
  </si>
  <si>
    <t>Wolters Kluwer Health Journals</t>
  </si>
  <si>
    <t>Wolters Kluwer Health (Medical Research) Archive</t>
  </si>
  <si>
    <t>World Scientific Online Journals</t>
  </si>
  <si>
    <r>
      <t xml:space="preserve">ACLS Humanities E-Books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</si>
  <si>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American Chemical Society Legacy Archive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</si>
  <si>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BIOSIS Previews 1969-2008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</si>
  <si>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Brill Journal Archive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</si>
  <si>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British History Online: Premium Content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</si>
  <si>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Cambridge Journals Digital Archive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</si>
  <si>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Carl Giles Digital Archive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</si>
  <si>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Credo Reference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</si>
  <si>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Early English Books Online (EEBO)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</si>
  <si>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FBIS [Foreign Broadcast Information Service Daily Reports] (1974-1996)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</si>
  <si>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Institute of Physics (IOP) Journals Archive 1999-2006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</si>
  <si>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JSTOR Ireland Collection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</si>
  <si>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ProQuest Archives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</si>
  <si>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Taylor &amp; Francis Geography Archive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</si>
  <si>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UK Press Online </t>
    </r>
    <r>
      <rPr>
        <b/>
        <sz val="11"/>
        <color theme="1"/>
        <rFont val="Calibri"/>
        <family val="2"/>
        <scheme val="minor"/>
      </rPr>
      <t>(JISC)</t>
    </r>
  </si>
  <si>
    <t>Course Pack - Print</t>
  </si>
  <si>
    <t>Yes</t>
  </si>
  <si>
    <t>No</t>
  </si>
  <si>
    <t>Yes - on site</t>
  </si>
  <si>
    <t>Silent</t>
  </si>
  <si>
    <t>Yes - within library</t>
  </si>
  <si>
    <r>
      <t xml:space="preserve">Nineteenth Century British Pamphlets </t>
    </r>
    <r>
      <rPr>
        <b/>
        <sz val="11"/>
        <color theme="1"/>
        <rFont val="Calibri"/>
        <family val="2"/>
        <scheme val="minor"/>
      </rPr>
      <t>(JISC)</t>
    </r>
  </si>
  <si>
    <t>LexisNexis [including Nexis]</t>
  </si>
  <si>
    <t>Acland's Video Atlas of Human Anatomy Online</t>
  </si>
  <si>
    <t>SciFinder (Chemical Abstracts Service)</t>
  </si>
  <si>
    <r>
      <t xml:space="preserve">Royal Society of Chemistry (RSC) Journals Archive 1841-2007 </t>
    </r>
    <r>
      <rPr>
        <b/>
        <sz val="11"/>
        <rFont val="Calibri"/>
        <family val="2"/>
        <scheme val="minor"/>
      </rPr>
      <t>(JISC)</t>
    </r>
  </si>
  <si>
    <t>Permitted (have confirmed)</t>
  </si>
  <si>
    <t>Permitted (to confirm)</t>
  </si>
  <si>
    <t xml:space="preserve">Lippincott, Williams &amp; Wilkins (LWW) Health Library E-Books </t>
  </si>
  <si>
    <r>
      <t xml:space="preserve">Oxford University Press Online Products </t>
    </r>
    <r>
      <rPr>
        <b/>
        <sz val="11"/>
        <color theme="1"/>
        <rFont val="Calibri"/>
        <family val="2"/>
        <scheme val="minor"/>
      </rPr>
      <t>(JISC)</t>
    </r>
  </si>
  <si>
    <t>1996-present</t>
  </si>
  <si>
    <r>
      <t xml:space="preserve">American Chemical Society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</si>
  <si>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BMJ Journals Online Collection </t>
    </r>
    <r>
      <rPr>
        <b/>
        <sz val="11"/>
        <color theme="1"/>
        <rFont val="Calibri"/>
        <family val="2"/>
        <scheme val="minor"/>
      </rPr>
      <t>(JISC)</t>
    </r>
  </si>
  <si>
    <t>1997-present</t>
  </si>
  <si>
    <t>Until 1996</t>
  </si>
  <si>
    <t>Until 1995</t>
  </si>
  <si>
    <r>
      <t xml:space="preserve">Cambridge University Press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</si>
  <si>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Cell Press (Elsevier) Journals </t>
    </r>
    <r>
      <rPr>
        <b/>
        <sz val="11"/>
        <color theme="1"/>
        <rFont val="Calibri"/>
        <family val="2"/>
        <scheme val="minor"/>
      </rPr>
      <t>(JISC)</t>
    </r>
  </si>
  <si>
    <t>1995-present</t>
  </si>
  <si>
    <t>Until 1994</t>
  </si>
  <si>
    <r>
      <t xml:space="preserve">Elsevier ScienceDirect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</si>
  <si>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IMECHE SMP Sage </t>
    </r>
    <r>
      <rPr>
        <b/>
        <sz val="11"/>
        <color theme="1"/>
        <rFont val="Calibri"/>
        <family val="2"/>
        <scheme val="minor"/>
      </rPr>
      <t>(JISC)</t>
    </r>
  </si>
  <si>
    <t>1999-present</t>
  </si>
  <si>
    <r>
      <t xml:space="preserve">Institute of Physics (IOP) Current </t>
    </r>
    <r>
      <rPr>
        <b/>
        <sz val="11"/>
        <color theme="1"/>
        <rFont val="Calibri"/>
        <family val="2"/>
        <scheme val="minor"/>
      </rPr>
      <t>(JISC)</t>
    </r>
  </si>
  <si>
    <t>2002-present</t>
  </si>
  <si>
    <r>
      <t xml:space="preserve">Institution of Civil Engineers (ICE) Virtual Library Archive </t>
    </r>
    <r>
      <rPr>
        <b/>
        <sz val="11"/>
        <rFont val="Calibri"/>
        <family val="2"/>
        <scheme val="minor"/>
      </rPr>
      <t>(JISC)</t>
    </r>
  </si>
  <si>
    <r>
      <t xml:space="preserve">JSTOR Archive License </t>
    </r>
    <r>
      <rPr>
        <b/>
        <sz val="11"/>
        <color theme="1"/>
        <rFont val="Calibri"/>
        <family val="2"/>
        <scheme val="minor"/>
      </rPr>
      <t>(JISC)</t>
    </r>
  </si>
  <si>
    <t>Latest JSTOR volumes</t>
  </si>
  <si>
    <r>
      <t xml:space="preserve">Nature Publishing Group Journals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</si>
  <si>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Oxford University Press Journals Full Collection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</si>
  <si>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Oxford University Press Journals Digital Archive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</si>
  <si>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Project Muse Journals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</si>
  <si>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Royal Society of Chemistry Gold Journals </t>
    </r>
    <r>
      <rPr>
        <b/>
        <sz val="11"/>
        <color theme="1"/>
        <rFont val="Calibri"/>
        <family val="2"/>
        <scheme val="minor"/>
      </rPr>
      <t>(JISC)</t>
    </r>
  </si>
  <si>
    <t>Until 2007</t>
  </si>
  <si>
    <t>1999 onwards</t>
  </si>
  <si>
    <r>
      <t xml:space="preserve">Royal Society of Medicine (SAGE) Journals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</si>
  <si>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SAGE Journals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</si>
  <si>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Springer Journals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</si>
  <si>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Taylor &amp; Francis Current Journals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</si>
  <si>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Wiley Online Library Journals </t>
    </r>
    <r>
      <rPr>
        <b/>
        <sz val="11"/>
        <color theme="1"/>
        <rFont val="Calibri"/>
        <family val="2"/>
        <scheme val="minor"/>
      </rPr>
      <t>(JISC)</t>
    </r>
  </si>
  <si>
    <t>Until 1999</t>
  </si>
  <si>
    <t>Journal of operator theory</t>
  </si>
  <si>
    <t>Elsevier ScienceDirect Backfiles Collection</t>
  </si>
  <si>
    <t xml:space="preserve">Annals of Mathematics </t>
  </si>
  <si>
    <t xml:space="preserve">Applied Probability Trust </t>
  </si>
  <si>
    <t xml:space="preserve">Eighteenth Century Collections Online </t>
  </si>
  <si>
    <t xml:space="preserve">Illinois Journal of Mathematics </t>
  </si>
  <si>
    <t xml:space="preserve">Indiana University Mathematics Journal </t>
  </si>
  <si>
    <t xml:space="preserve">Institution of Structural Engineers </t>
  </si>
  <si>
    <t xml:space="preserve">Mathematical Sciences Publishers </t>
  </si>
  <si>
    <t xml:space="preserve">New York Review of Books </t>
  </si>
  <si>
    <t xml:space="preserve">Studies in Political Economy </t>
  </si>
  <si>
    <t>Content and Coverage Notes</t>
  </si>
  <si>
    <t>Platform: Science Online</t>
  </si>
  <si>
    <t>Platform: Allen Press</t>
  </si>
  <si>
    <t>Platform: Scitation</t>
  </si>
  <si>
    <t>Platform: PsychiatryOnline.org</t>
  </si>
  <si>
    <t>Platform: Miscellaneous Ejournals</t>
  </si>
  <si>
    <t>Platform: Project Euclid</t>
  </si>
  <si>
    <t>Databases: Bibliography of British &amp; Irish History; International Medieval Bibliography; Library of Latin Texts</t>
  </si>
  <si>
    <t>Database: Digimap</t>
  </si>
  <si>
    <t>Databases: Bankscope; Fame</t>
  </si>
  <si>
    <t>Database: Cartoon archive of Carl Giles</t>
  </si>
  <si>
    <t>Databases: Law Journal Library; English Reports</t>
  </si>
  <si>
    <t>Database: SAGE Premier (1999-present)</t>
  </si>
  <si>
    <t>Platform: Miscellenous Ejournals</t>
  </si>
  <si>
    <t>Database: Daily Mirror Archive</t>
  </si>
  <si>
    <t>Databases: Web of Science; Science Citation Index; ISI Proceedings</t>
  </si>
  <si>
    <t>Platform: Ovid</t>
  </si>
  <si>
    <t>American Institute of Physics (AIP)</t>
  </si>
  <si>
    <t>Databases: Academic Search Complete; Business Source Premier, PsychINFO, PsycARTICLES</t>
  </si>
  <si>
    <t>Platform: Cengage Learning / Gale</t>
  </si>
  <si>
    <t>JSTOR Arts &amp; Sciences / Life Sciences / Mathematics &amp; Statistics</t>
  </si>
  <si>
    <t>Databases: ABI/INFORM; ProQuest Accounting &amp; Tax / Business / Banking / Entrepeneurship / Art, Design &amp; Architecture</t>
  </si>
  <si>
    <t>1997-present (+ Social Science &amp; Humanities)</t>
  </si>
  <si>
    <t>Oxford University Press Handbooks Online</t>
  </si>
  <si>
    <t>Oxford University Press Scholarship Online</t>
  </si>
  <si>
    <t>Many OUP E-books</t>
  </si>
  <si>
    <t>Nature Archive License</t>
  </si>
  <si>
    <t>1987-1996</t>
  </si>
  <si>
    <t>White Horse Press</t>
  </si>
  <si>
    <t>Platform: IngentaConnect</t>
  </si>
  <si>
    <t>American Society of Mechanical Engineers</t>
  </si>
  <si>
    <t>Philosophy Documentation Center</t>
  </si>
  <si>
    <t>American Institute of Aeronautics and Astronautics (AIAA)</t>
  </si>
  <si>
    <t>Financial Times Education License</t>
  </si>
  <si>
    <t>Financial Times Historical Archive</t>
  </si>
  <si>
    <r>
      <t xml:space="preserve">Bureau Van Dijk Databases </t>
    </r>
    <r>
      <rPr>
        <b/>
        <sz val="11"/>
        <color theme="1"/>
        <rFont val="Calibri"/>
        <family val="2"/>
        <scheme val="minor"/>
      </rPr>
      <t>(JISC)</t>
    </r>
  </si>
  <si>
    <t>1980-2012</t>
  </si>
  <si>
    <t>2013-2015</t>
  </si>
  <si>
    <r>
      <t xml:space="preserve">PsycARTICLES </t>
    </r>
    <r>
      <rPr>
        <b/>
        <sz val="11"/>
        <color theme="1"/>
        <rFont val="Calibri"/>
        <family val="2"/>
        <scheme val="minor"/>
      </rPr>
      <t>(CHEST)</t>
    </r>
  </si>
  <si>
    <r>
      <t xml:space="preserve">PsycINFO </t>
    </r>
    <r>
      <rPr>
        <b/>
        <sz val="11"/>
        <color theme="1"/>
        <rFont val="Calibri"/>
        <family val="2"/>
        <scheme val="minor"/>
      </rPr>
      <t>(CHEST)</t>
    </r>
  </si>
  <si>
    <t>Passport GMID (Global Market Information Database)</t>
  </si>
  <si>
    <r>
      <t xml:space="preserve">Euromonitor Passport </t>
    </r>
    <r>
      <rPr>
        <b/>
        <sz val="11"/>
        <color theme="1"/>
        <rFont val="Calibri"/>
        <family val="2"/>
        <scheme val="minor"/>
      </rPr>
      <t>(CHEST)</t>
    </r>
  </si>
  <si>
    <t>Mass Observation Online</t>
  </si>
  <si>
    <t>Credo Reference (non-JISC)</t>
  </si>
  <si>
    <t>Yes - link only</t>
  </si>
  <si>
    <t>Electronic and Print</t>
  </si>
  <si>
    <t>Print only</t>
  </si>
  <si>
    <t>Yes - UK only</t>
  </si>
  <si>
    <t>Journal of Rheumatology Single Site License</t>
  </si>
  <si>
    <t>American Association of Immunologists Single Site License</t>
  </si>
  <si>
    <t>American Association on Intellectual &amp; Developmental Disabilities Single Site License</t>
  </si>
  <si>
    <r>
      <t xml:space="preserve">Digimap - British Geological Survey Data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</si>
  <si>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Digimap - Landmark Historic Map Data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</si>
  <si>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Digimap - Ordnance Survey Collection </t>
    </r>
    <r>
      <rPr>
        <b/>
        <sz val="11"/>
        <color theme="1"/>
        <rFont val="Calibri"/>
        <family val="2"/>
        <scheme val="minor"/>
      </rPr>
      <t>(JISC)</t>
    </r>
  </si>
  <si>
    <t>British Film Institute InView</t>
  </si>
  <si>
    <r>
      <t xml:space="preserve">BFI InView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</si>
  <si>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British Standards Online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</si>
  <si>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Times Digital Archive </t>
    </r>
    <r>
      <rPr>
        <b/>
        <sz val="11"/>
        <color theme="1"/>
        <rFont val="Calibri"/>
        <family val="2"/>
        <scheme val="minor"/>
      </rPr>
      <t>(JISC)</t>
    </r>
  </si>
  <si>
    <t>1785-2009</t>
  </si>
  <si>
    <r>
      <t xml:space="preserve">Digimap - Environment </t>
    </r>
    <r>
      <rPr>
        <b/>
        <sz val="11"/>
        <color theme="1"/>
        <rFont val="Calibri"/>
        <family val="2"/>
        <scheme val="minor"/>
      </rPr>
      <t>(JISC)</t>
    </r>
  </si>
  <si>
    <t>Database: The Guardian (1821-2003); The Observer (1791-2003)</t>
  </si>
  <si>
    <r>
      <t xml:space="preserve">UK and Ireland Historical Newspaper Collection </t>
    </r>
    <r>
      <rPr>
        <b/>
        <sz val="11"/>
        <color theme="1"/>
        <rFont val="Calibri"/>
        <family val="2"/>
        <scheme val="minor"/>
      </rPr>
      <t>(JISC)</t>
    </r>
  </si>
  <si>
    <t>Springer E-books and E-reference</t>
  </si>
  <si>
    <t>American Mathematical Society (MathSciNet)</t>
  </si>
  <si>
    <t>Indexing Database: MathSciNet</t>
  </si>
  <si>
    <r>
      <t xml:space="preserve">Annual Reviews Journal Collection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</si>
  <si>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Digital Library of Core E-resources on Ireland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</si>
  <si>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Literary Encyclopedia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</si>
  <si>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Springer Protocols Archive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</si>
  <si>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Springer Protocols Current </t>
    </r>
    <r>
      <rPr>
        <b/>
        <sz val="11"/>
        <color theme="1"/>
        <rFont val="Calibri"/>
        <family val="2"/>
        <scheme val="minor"/>
      </rPr>
      <t>(CHEST)</t>
    </r>
  </si>
  <si>
    <r>
      <t xml:space="preserve">Walter De Gruyter License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</si>
  <si>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Knovel Interactive Library </t>
    </r>
    <r>
      <rPr>
        <b/>
        <sz val="11"/>
        <color theme="1"/>
        <rFont val="Calibri"/>
        <family val="2"/>
        <scheme val="minor"/>
      </rPr>
      <t>(JISC)</t>
    </r>
  </si>
  <si>
    <t>Science &amp; Engineering E-books</t>
  </si>
  <si>
    <t>Databases: 18th, 19th, 20th Century Parliamentary Papers; British Periodicals Collection I &amp; II; Periodicals Archive Online</t>
  </si>
  <si>
    <r>
      <t xml:space="preserve">Early European Books Collections 1-4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</si>
  <si>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Vogue Archive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</si>
  <si>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EBSCO Education Databases </t>
    </r>
    <r>
      <rPr>
        <b/>
        <sz val="11"/>
        <color theme="1"/>
        <rFont val="Calibri"/>
        <family val="2"/>
        <scheme val="minor"/>
      </rPr>
      <t>(JISC)</t>
    </r>
  </si>
  <si>
    <t>Databases: British Education Index; ERIC; Educational Administration Abstracts; Education Abstracts; Child Development &amp; Adolescent Studies</t>
  </si>
  <si>
    <r>
      <t xml:space="preserve">Institute of Physics (IOP) Journals Archive 1874-1998 </t>
    </r>
    <r>
      <rPr>
        <b/>
        <sz val="11"/>
        <color theme="1"/>
        <rFont val="Calibri"/>
        <family val="2"/>
        <scheme val="minor"/>
      </rPr>
      <t>(JISC)</t>
    </r>
  </si>
  <si>
    <t>1874-1998</t>
  </si>
  <si>
    <t>1999-2006</t>
  </si>
  <si>
    <r>
      <t xml:space="preserve">Portico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</si>
  <si>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American Association for the Advancement of Science Archive </t>
    </r>
    <r>
      <rPr>
        <b/>
        <sz val="11"/>
        <color theme="1"/>
        <rFont val="Calibri"/>
        <family val="2"/>
        <scheme val="minor"/>
      </rPr>
      <t>(JISC)</t>
    </r>
  </si>
  <si>
    <t>American Association for the Advancement of Science Current</t>
  </si>
  <si>
    <t>IM PAN (Institute of Mathematics Polish Academy of Sciences) Journals</t>
  </si>
  <si>
    <t>ITER Gateway to the Middle Ages &amp; Renaissance</t>
  </si>
  <si>
    <t>Society for Applied Spectroscopy</t>
  </si>
  <si>
    <t>Geological Society of America</t>
  </si>
  <si>
    <t>Database</t>
  </si>
  <si>
    <t>OCLC FirstSearch</t>
  </si>
  <si>
    <t>Databases: ArticleFirst, ECO, ERIC, Medline, National Library of Medicine (NLM), WorldCat</t>
  </si>
  <si>
    <t>Databases</t>
  </si>
  <si>
    <t>Journal: INFOR (2010-2013)</t>
  </si>
  <si>
    <t>XpertHR</t>
  </si>
  <si>
    <t>Beck, C.H.</t>
  </si>
  <si>
    <t>Journal of Modern European History</t>
  </si>
  <si>
    <t>London Review of Books</t>
  </si>
  <si>
    <t>University of California (UC) Press Journals</t>
  </si>
  <si>
    <r>
      <t xml:space="preserve">Embase: Excerpta Medica </t>
    </r>
    <r>
      <rPr>
        <b/>
        <sz val="11"/>
        <color theme="1"/>
        <rFont val="Calibri"/>
        <family val="2"/>
        <scheme val="minor"/>
      </rPr>
      <t>(JISC)</t>
    </r>
  </si>
  <si>
    <t>Journal of Coastal Research</t>
  </si>
  <si>
    <t>Coastal Education &amp; Research Foundation (via Allen Press)</t>
  </si>
  <si>
    <r>
      <t xml:space="preserve">Scopus </t>
    </r>
    <r>
      <rPr>
        <b/>
        <sz val="11"/>
        <color theme="1"/>
        <rFont val="Calibri"/>
        <family val="2"/>
        <scheme val="minor"/>
      </rPr>
      <t>(JISC)</t>
    </r>
  </si>
  <si>
    <t>SciVal</t>
  </si>
  <si>
    <t>Inter-Research Online Journals</t>
  </si>
  <si>
    <t>Journal: Aquatic Microbial Ecology</t>
  </si>
  <si>
    <t>John Benjamins Publishing</t>
  </si>
  <si>
    <t>Kluwer Law International</t>
  </si>
  <si>
    <t>Journal: Global Governance</t>
  </si>
  <si>
    <t>Lynne Rienner Publishers</t>
  </si>
  <si>
    <t>Society for Sedimentary Geology</t>
  </si>
  <si>
    <t>Journal of Sedimentary Research</t>
  </si>
  <si>
    <t>Sociological Research Online</t>
  </si>
  <si>
    <t>Botanical Society of America</t>
  </si>
  <si>
    <t>American Society for Biochemistry and Molecular Biology</t>
  </si>
  <si>
    <t>Journal of Biological Chemistry</t>
  </si>
  <si>
    <t>Economic &amp; Political Weekly</t>
  </si>
  <si>
    <t>5 simultaneous users only</t>
  </si>
  <si>
    <t>International Water Association</t>
  </si>
  <si>
    <t>Journal of Hydroinformatics</t>
  </si>
  <si>
    <t>OECD iLibrary</t>
  </si>
  <si>
    <t>PNAS Online</t>
  </si>
  <si>
    <t>Proceedings of the National Academy of Sciences</t>
  </si>
  <si>
    <t>Royal College of Psychiatrists</t>
  </si>
  <si>
    <t>American Society for Testing and Materials</t>
  </si>
  <si>
    <t>Teachers College Record</t>
  </si>
  <si>
    <t>Sabinet</t>
  </si>
  <si>
    <t>South African Journal of Higher Education</t>
  </si>
  <si>
    <t>ASABE Online Technical Library</t>
  </si>
  <si>
    <t>American Society of Agricultural and Biological Engineers</t>
  </si>
  <si>
    <t>Includes databases: GREENR</t>
  </si>
  <si>
    <r>
      <t xml:space="preserve">ACM Digital Library </t>
    </r>
    <r>
      <rPr>
        <b/>
        <sz val="11"/>
        <color theme="1"/>
        <rFont val="Calibri"/>
        <family val="2"/>
        <scheme val="minor"/>
      </rPr>
      <t>(JISC)</t>
    </r>
  </si>
  <si>
    <t>Association of Computing Machinery</t>
  </si>
  <si>
    <t>Britannica ImageQuest</t>
  </si>
  <si>
    <r>
      <t xml:space="preserve">Burney Collection / Nineteenth Century British Library Newspapers / Nineteenth Century UK Periodicals </t>
    </r>
    <r>
      <rPr>
        <b/>
        <sz val="11"/>
        <color theme="1"/>
        <rFont val="Calibri"/>
        <family val="2"/>
        <scheme val="minor"/>
      </rPr>
      <t>(JISC)</t>
    </r>
  </si>
  <si>
    <t>Cengage Collections</t>
  </si>
  <si>
    <t>1836-2002</t>
  </si>
  <si>
    <t>Databases: Oxford Dictionary of National Biography; Oxford English Dictionary; Oxford Reference Online; Who's Who; Who Was Who</t>
  </si>
  <si>
    <r>
      <t xml:space="preserve">Web of Science Backfiles </t>
    </r>
    <r>
      <rPr>
        <b/>
        <sz val="11"/>
        <color theme="1"/>
        <rFont val="Calibri"/>
        <family val="2"/>
        <scheme val="minor"/>
      </rPr>
      <t>(JISC)</t>
    </r>
  </si>
  <si>
    <t>Databases: Science Citation Index 1970-1980; Social Sciences Citation Index 1970-1980; Arts &amp; Humanities Citation Index 1975-1980</t>
  </si>
  <si>
    <t>Platform: Sustainable Organization Library (SOL)</t>
  </si>
  <si>
    <r>
      <t xml:space="preserve">GSE Research &amp; Greenleaf Publishing </t>
    </r>
    <r>
      <rPr>
        <b/>
        <sz val="11"/>
        <color theme="1"/>
        <rFont val="Calibri"/>
        <family val="2"/>
        <scheme val="minor"/>
      </rPr>
      <t>(CHEST)</t>
    </r>
  </si>
  <si>
    <r>
      <t xml:space="preserve">Hoover's Online </t>
    </r>
    <r>
      <rPr>
        <b/>
        <sz val="11"/>
        <color theme="1"/>
        <rFont val="Calibri"/>
        <family val="2"/>
        <scheme val="minor"/>
      </rPr>
      <t>(CHEST)</t>
    </r>
  </si>
  <si>
    <r>
      <t xml:space="preserve">MarketLine Advantage (incl. Business Insights) </t>
    </r>
    <r>
      <rPr>
        <b/>
        <sz val="11"/>
        <color theme="1"/>
        <rFont val="Calibri"/>
        <family val="2"/>
        <scheme val="minor"/>
      </rPr>
      <t>(CHEST)</t>
    </r>
  </si>
  <si>
    <r>
      <t xml:space="preserve">Marketing Mentor </t>
    </r>
    <r>
      <rPr>
        <b/>
        <sz val="11"/>
        <color theme="1"/>
        <rFont val="Calibri"/>
        <family val="2"/>
        <scheme val="minor"/>
      </rPr>
      <t>(CHEST)</t>
    </r>
  </si>
  <si>
    <t>MarketingMentor.com</t>
  </si>
  <si>
    <t>Journal of Testing and Evaluation</t>
  </si>
  <si>
    <t>Elsevier Handbook Series</t>
  </si>
  <si>
    <t>Advances in Carbohydrate Chemistry and Biochemistry; Advances in Child Development and Behavior; Advances in Genetics; Advances in Protein Chemistry and Structural Biology</t>
  </si>
  <si>
    <t>MA Healthcare Limited</t>
  </si>
  <si>
    <t>British Journal of Hospital Medicine</t>
  </si>
  <si>
    <t>Vandenhoeck &amp; Ruprecht</t>
  </si>
  <si>
    <t>Journal: Geschichte und Gesellschaft</t>
  </si>
  <si>
    <r>
      <t xml:space="preserve">New Scientist Online </t>
    </r>
    <r>
      <rPr>
        <b/>
        <sz val="11"/>
        <color theme="1"/>
        <rFont val="Calibri"/>
        <family val="2"/>
        <scheme val="minor"/>
      </rPr>
      <t>(CHEST)</t>
    </r>
  </si>
  <si>
    <r>
      <t xml:space="preserve">Shakespeare Survey Online (SSO) </t>
    </r>
    <r>
      <rPr>
        <b/>
        <sz val="11"/>
        <color theme="1"/>
        <rFont val="Calibri"/>
        <family val="2"/>
        <scheme val="minor"/>
      </rPr>
      <t>(JISC)</t>
    </r>
  </si>
  <si>
    <t>Database: Shakespeare Survey Online</t>
  </si>
  <si>
    <r>
      <t xml:space="preserve">Duke University Press Journals </t>
    </r>
    <r>
      <rPr>
        <b/>
        <sz val="11"/>
        <color theme="1"/>
        <rFont val="Calibri"/>
        <family val="2"/>
        <scheme val="minor"/>
      </rPr>
      <t>(JISC)</t>
    </r>
  </si>
  <si>
    <t>Elsevier Elibrary eBooks (2015 agreement)</t>
  </si>
  <si>
    <t>American Society of Plant Biologists</t>
  </si>
  <si>
    <t>Peeters Online Journals</t>
  </si>
  <si>
    <t>Wiley Online Academic License</t>
  </si>
  <si>
    <t>Encyclopedia of Life Sciences; Encyclopedia of Health, Illness, Behavior and Society; Hydrological Processes Backfile</t>
  </si>
  <si>
    <t>Adam Matthew Digital Ltd</t>
  </si>
  <si>
    <t>Databases: Mass Observation Archive; Romanticism: Life, Literature &amp; Landscape; Defining Gender</t>
  </si>
  <si>
    <t>Academy of Management</t>
  </si>
  <si>
    <t>Academy of Management Journal</t>
  </si>
  <si>
    <t>Aerospace Medical Association Journals</t>
  </si>
  <si>
    <t>Alliance of Crop, Soil, and Environmental Science Societies (ACSESS)</t>
  </si>
  <si>
    <t>American Marketing Association Journals</t>
  </si>
  <si>
    <t>American Physiological Society</t>
  </si>
  <si>
    <t>American Physical Society</t>
  </si>
  <si>
    <t>Journal: Physiological Reviews</t>
  </si>
  <si>
    <t>American Phytopathological Society Journals</t>
  </si>
  <si>
    <t>American Society for Cell Biology</t>
  </si>
  <si>
    <t>Journal: Molecular Biology of the Cell</t>
  </si>
  <si>
    <t>Bentham Science</t>
  </si>
  <si>
    <t>Journal: Adolescent Psychiatry</t>
  </si>
  <si>
    <t>Biochemical Society (Portland Press)</t>
  </si>
  <si>
    <t>Biochemistry Journal; Transactions</t>
  </si>
  <si>
    <t>British Association of Nature Conservationists (BANC)</t>
  </si>
  <si>
    <t>Journal: ECOS</t>
  </si>
  <si>
    <t>City University of New York</t>
  </si>
  <si>
    <t>Journal: Comparative Politics</t>
  </si>
  <si>
    <t>Cold Spring Harbor Laboratory Press</t>
  </si>
  <si>
    <t>Journals: Learning &amp; Memory; Genes &amp; Development</t>
  </si>
  <si>
    <t>E. Schweizerbart Science Publishers</t>
  </si>
  <si>
    <t>Journal of Human Rights and the Environment</t>
  </si>
  <si>
    <t>Electrochemical Society</t>
  </si>
  <si>
    <t>ECS Digital Library</t>
  </si>
  <si>
    <t>ENDS Report</t>
  </si>
  <si>
    <t>FASEB (Federation of American Societies for Experimental Biology)</t>
  </si>
  <si>
    <t>FASEB Journal</t>
  </si>
  <si>
    <t>Hermes</t>
  </si>
  <si>
    <t>Frieze Magazine</t>
  </si>
  <si>
    <t>Genetics Society of America</t>
  </si>
  <si>
    <t>Journal: Genetics</t>
  </si>
  <si>
    <t>Geological Society of London (Lyell Collection)</t>
  </si>
  <si>
    <t>Harvard Education Publishing Group</t>
  </si>
  <si>
    <t>Journal: Harvard Educational Review</t>
  </si>
  <si>
    <t>Hayward Publishing</t>
  </si>
  <si>
    <t>European Journal of Palliative Care</t>
  </si>
  <si>
    <t>Imprint Academic</t>
  </si>
  <si>
    <t>Journal: History of Political Thought</t>
  </si>
  <si>
    <t>Informa Law</t>
  </si>
  <si>
    <t>Institute of Arctic and Alpine Research</t>
  </si>
  <si>
    <t>Journal: Arctic, Antarctic &amp; Alpine Research</t>
  </si>
  <si>
    <t>Intellect Journals</t>
  </si>
  <si>
    <t>International Institute of Forecasters</t>
  </si>
  <si>
    <t>Journal: Foresight</t>
  </si>
  <si>
    <t>Intersentia</t>
  </si>
  <si>
    <t>Maastricht Journal of Human and Comparative Law; Netherlands Quarterly of Human Rights</t>
  </si>
  <si>
    <t>IOS Press</t>
  </si>
  <si>
    <t xml:space="preserve">Journals: Human Systems Management; Information Polity </t>
  </si>
  <si>
    <t>Journal of Transport, Economics and Policy</t>
  </si>
  <si>
    <t>Lawrence &amp; Wishart</t>
  </si>
  <si>
    <t>Journal: New Formations</t>
  </si>
  <si>
    <t>Modern Language Association of America</t>
  </si>
  <si>
    <t>Journals: PMLA; Profession</t>
  </si>
  <si>
    <t>New England Journal of Medicine</t>
  </si>
  <si>
    <t>New Left Review</t>
  </si>
  <si>
    <t>Radical Philosophy</t>
  </si>
  <si>
    <t>Journal</t>
  </si>
  <si>
    <t>Journal of Studies on Alcohol and Drugs</t>
  </si>
  <si>
    <t>Society for Applied Anthropology</t>
  </si>
  <si>
    <t>Journal: Human Organization</t>
  </si>
  <si>
    <t>Telos Press</t>
  </si>
  <si>
    <t>Journal: Telos</t>
  </si>
  <si>
    <t>University of Chicago Press Journals</t>
  </si>
  <si>
    <t>University of Illinois Press Journals</t>
  </si>
  <si>
    <t>Journal: American Philosophical Quarterly</t>
  </si>
  <si>
    <t>Michigan Mathematical Journal</t>
  </si>
  <si>
    <t>University of Michigan (Mathematics Dept)</t>
  </si>
  <si>
    <t>University of Wales Press</t>
  </si>
  <si>
    <t>Journal: Welsh History Review</t>
  </si>
  <si>
    <t>Whiting &amp; Birch</t>
  </si>
  <si>
    <t>Journals: Groupwork; Social Work and Social Sciences Review</t>
  </si>
  <si>
    <t>Brill Online Journals - Institutional Subscriptions</t>
  </si>
  <si>
    <t>Unknown</t>
  </si>
  <si>
    <t>BMJ Journals Single Institutional Licence</t>
  </si>
  <si>
    <t>BMJ and Student BMJ</t>
  </si>
  <si>
    <t>Collection &amp; some optional access titles</t>
  </si>
  <si>
    <t>Emerald Institutional Subscripions</t>
  </si>
  <si>
    <t>Institute of Physics Institutional Subscriptions</t>
  </si>
  <si>
    <t>IMS (Institute of Mathematical Statistics) Journals Collection</t>
  </si>
  <si>
    <t>Microbiology Society</t>
  </si>
  <si>
    <t>Edward Elgar Publishing (Journals)</t>
  </si>
  <si>
    <t>Edward Elgar E-books</t>
  </si>
  <si>
    <t>Research Methods' Mini Collection - c. 59 titles</t>
  </si>
  <si>
    <t>Wiley Online Library Journals (non-JISC)</t>
  </si>
  <si>
    <t>Covers Journal of the European Economic Association only</t>
  </si>
  <si>
    <t>Taylor &amp; Francis Medical Library</t>
  </si>
  <si>
    <t>Medical titles not included in JISC agreement</t>
  </si>
  <si>
    <r>
      <t xml:space="preserve">Periodicals Archive Online </t>
    </r>
    <r>
      <rPr>
        <b/>
        <sz val="11"/>
        <color theme="1"/>
        <rFont val="Calibri"/>
        <family val="2"/>
        <scheme val="minor"/>
      </rPr>
      <t>(JISC)</t>
    </r>
  </si>
  <si>
    <t>50 journals</t>
  </si>
  <si>
    <t>APS - All</t>
  </si>
  <si>
    <t>Kanopy</t>
  </si>
  <si>
    <t>Movie and documentary streaming</t>
  </si>
  <si>
    <r>
      <t xml:space="preserve">Web Of Science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</si>
  <si>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Drama Online </t>
    </r>
    <r>
      <rPr>
        <b/>
        <sz val="11"/>
        <color theme="1"/>
        <rFont val="Calibri"/>
        <family val="2"/>
        <scheme val="minor"/>
      </rPr>
      <t>(JISC)</t>
    </r>
  </si>
  <si>
    <r>
      <t xml:space="preserve">Cambridge Companions Online </t>
    </r>
    <r>
      <rPr>
        <b/>
        <sz val="11"/>
        <color theme="1"/>
        <rFont val="Calibri"/>
        <family val="2"/>
        <scheme val="minor"/>
      </rPr>
      <t>(JISC)</t>
    </r>
  </si>
  <si>
    <t>Springer Nature</t>
  </si>
  <si>
    <t>EDP Sciences</t>
  </si>
  <si>
    <t>Astronomy &amp; Astrophysics</t>
  </si>
  <si>
    <t>Journal: Lancet Psychiatry</t>
  </si>
  <si>
    <t>Elsevier Subscription Agreement (Lancet Psychiatry)</t>
  </si>
  <si>
    <t>ProQuest Historical Newspapers</t>
  </si>
  <si>
    <t>New York Times; Times of India</t>
  </si>
  <si>
    <t>Historical Association</t>
  </si>
  <si>
    <t>Journal: The Historian</t>
  </si>
  <si>
    <t>Key Note Ltd</t>
  </si>
  <si>
    <t>Marketing Database</t>
  </si>
  <si>
    <t>ProQuest Ebook Library</t>
  </si>
  <si>
    <t>11 titles</t>
  </si>
  <si>
    <t>Part of 'Proquest Archives'</t>
  </si>
  <si>
    <t>Moodle</t>
  </si>
  <si>
    <t>NAME OF LICENCE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</si>
</sst>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vertical="center"/>
    </xf>
    <xf numFmtId="0" fontId="0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quotePrefix="1" applyAlignment="1">
      <alignment wrapText="1"/>
    </xf>
  </cellXfs>
  <cellStyles count="1">
    <cellStyle name="Normal" xfId="0" builtinId="0"/>
  </cellStyles>
  <dxfs count="1"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Walk-in Access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FFC000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</c:spPr>
          </c:dPt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Charts!$A$2:$A$5</c:f>
              <c:strCache>
                <c:ptCount val="4"/>
                <c:pt idx="0">
                  <c:v>Yes - on site</c:v>
                </c:pt>
                <c:pt idx="1">
                  <c:v>Yes - within library</c:v>
                </c:pt>
                <c:pt idx="2">
                  <c:v>No</c:v>
                </c:pt>
                <c:pt idx="3">
                  <c:v>Unknown</c:v>
                </c:pt>
              </c:strCache>
            </c:strRef>
          </c:cat>
          <c:val>
            <c:numRef>
              <c:f>Charts!$B$2:$B$5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IDS -</a:t>
            </a:r>
            <a:r>
              <a:rPr lang="en-US" baseline="0"/>
              <a:t> Format</a:t>
            </a: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FFC000"/>
              </a:solidFill>
            </c:spPr>
          </c:dPt>
          <c:dPt>
            <c:idx val="2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Charts!$N$20:$N$23</c:f>
              <c:strCache>
                <c:ptCount val="2"/>
                <c:pt idx="0">
                  <c:v>Electronic and Print</c:v>
                </c:pt>
                <c:pt idx="1">
                  <c:v>Print only</c:v>
                </c:pt>
              </c:strCache>
            </c:strRef>
          </c:cat>
          <c:val>
            <c:numRef>
              <c:f>Charts!$O$20:$O$23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2"/>
        <c:delete val="1"/>
      </c:legendEntry>
      <c:legendEntry>
        <c:idx val="3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Alumni</a:t>
            </a:r>
            <a:r>
              <a:rPr lang="en-GB" baseline="0"/>
              <a:t> Access</a:t>
            </a:r>
            <a:endParaRPr lang="en-GB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Charts!$N$2:$N$3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Charts!$O$2:$O$3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Coursepack - Print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Charts!$A$38:$A$40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Silent</c:v>
                </c:pt>
              </c:strCache>
            </c:strRef>
          </c:cat>
          <c:val>
            <c:numRef>
              <c:f>Charts!$B$38:$B$40</c:f>
              <c:numCache>
                <c:formatCode>General</c:formatCode>
                <c:ptCount val="3"/>
                <c:pt idx="0">
                  <c:v>211</c:v>
                </c:pt>
                <c:pt idx="1">
                  <c:v>48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VLE (Moodle)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FFC000"/>
              </a:solidFill>
            </c:spPr>
          </c:dPt>
          <c:dPt>
            <c:idx val="2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</c:spPr>
          </c:dPt>
          <c:dPt>
            <c:idx val="3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Charts!$N$38:$N$41</c:f>
              <c:strCache>
                <c:ptCount val="3"/>
                <c:pt idx="0">
                  <c:v>Yes</c:v>
                </c:pt>
                <c:pt idx="1">
                  <c:v>Yes - link only</c:v>
                </c:pt>
                <c:pt idx="2">
                  <c:v>Silent</c:v>
                </c:pt>
              </c:strCache>
            </c:strRef>
          </c:cat>
          <c:val>
            <c:numRef>
              <c:f>Charts!$O$38:$O$41</c:f>
              <c:numCache>
                <c:formatCode>General</c:formatCode>
                <c:ptCount val="4"/>
                <c:pt idx="0">
                  <c:v>205</c:v>
                </c:pt>
                <c:pt idx="1">
                  <c:v>54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3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Perpetual Access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Charts!$A$57:$A$59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Silent</c:v>
                </c:pt>
              </c:strCache>
            </c:strRef>
          </c:cat>
          <c:val>
            <c:numRef>
              <c:f>Charts!$B$57:$B$59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Available in Archive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Charts!$N$57:$N$58</c:f>
              <c:strCache>
                <c:ptCount val="2"/>
                <c:pt idx="0">
                  <c:v>Yes</c:v>
                </c:pt>
                <c:pt idx="1">
                  <c:v>Silent</c:v>
                </c:pt>
              </c:strCache>
            </c:strRef>
          </c:cat>
          <c:val>
            <c:numRef>
              <c:f>Charts!$O$57:$O$58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Multi-site Access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FFC000"/>
              </a:solidFill>
            </c:spPr>
          </c:dPt>
          <c:dPt>
            <c:idx val="2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Charts!$A$76:$A$78</c:f>
              <c:strCache>
                <c:ptCount val="3"/>
                <c:pt idx="0">
                  <c:v>Permitted (have confirmed)</c:v>
                </c:pt>
                <c:pt idx="1">
                  <c:v>Permitted (to confirm)</c:v>
                </c:pt>
                <c:pt idx="2">
                  <c:v>Silent</c:v>
                </c:pt>
              </c:strCache>
            </c:strRef>
          </c:cat>
          <c:val>
            <c:numRef>
              <c:f>Charts!$B$76:$B$78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Lancaster Students at ITPs Access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FFC000"/>
              </a:solidFill>
            </c:spPr>
          </c:dPt>
          <c:dPt>
            <c:idx val="2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Charts!$N$76:$N$78</c:f>
              <c:strCache>
                <c:ptCount val="3"/>
                <c:pt idx="0">
                  <c:v>Permitted (have confirmed)</c:v>
                </c:pt>
                <c:pt idx="1">
                  <c:v>Permitted (to confirm)</c:v>
                </c:pt>
                <c:pt idx="2">
                  <c:v>Silent</c:v>
                </c:pt>
              </c:strCache>
            </c:strRef>
          </c:cat>
          <c:val>
            <c:numRef>
              <c:f>Charts!$O$76:$O$78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IDS - Supply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FFC000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Charts!$A$20:$A$23</c:f>
              <c:strCache>
                <c:ptCount val="4"/>
                <c:pt idx="0">
                  <c:v>Yes</c:v>
                </c:pt>
                <c:pt idx="1">
                  <c:v>Yes - UK only</c:v>
                </c:pt>
                <c:pt idx="2">
                  <c:v>No</c:v>
                </c:pt>
                <c:pt idx="3">
                  <c:v>Silent</c:v>
                </c:pt>
              </c:strCache>
            </c:strRef>
          </c:cat>
          <c:val>
            <c:numRef>
              <c:f>Charts!$B$20:$B$23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10</xdr:col>
      <xdr:colOff>304800</xdr:colOff>
      <xdr:row>14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</xdr:row>
      <xdr:rowOff>0</xdr:rowOff>
    </xdr:from>
    <xdr:to>
      <xdr:col>23</xdr:col>
      <xdr:colOff>304800</xdr:colOff>
      <xdr:row>14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37</xdr:row>
      <xdr:rowOff>0</xdr:rowOff>
    </xdr:from>
    <xdr:to>
      <xdr:col>10</xdr:col>
      <xdr:colOff>304800</xdr:colOff>
      <xdr:row>51</xdr:row>
      <xdr:rowOff>76200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36</xdr:row>
      <xdr:rowOff>200024</xdr:rowOff>
    </xdr:from>
    <xdr:to>
      <xdr:col>23</xdr:col>
      <xdr:colOff>257175</xdr:colOff>
      <xdr:row>51</xdr:row>
      <xdr:rowOff>66674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56</xdr:row>
      <xdr:rowOff>0</xdr:rowOff>
    </xdr:from>
    <xdr:to>
      <xdr:col>10</xdr:col>
      <xdr:colOff>304800</xdr:colOff>
      <xdr:row>70</xdr:row>
      <xdr:rowOff>85725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56</xdr:row>
      <xdr:rowOff>0</xdr:rowOff>
    </xdr:from>
    <xdr:to>
      <xdr:col>23</xdr:col>
      <xdr:colOff>304800</xdr:colOff>
      <xdr:row>70</xdr:row>
      <xdr:rowOff>85725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0</xdr:colOff>
      <xdr:row>75</xdr:row>
      <xdr:rowOff>0</xdr:rowOff>
    </xdr:from>
    <xdr:to>
      <xdr:col>10</xdr:col>
      <xdr:colOff>304800</xdr:colOff>
      <xdr:row>89</xdr:row>
      <xdr:rowOff>85725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75</xdr:row>
      <xdr:rowOff>0</xdr:rowOff>
    </xdr:from>
    <xdr:to>
      <xdr:col>23</xdr:col>
      <xdr:colOff>304800</xdr:colOff>
      <xdr:row>89</xdr:row>
      <xdr:rowOff>85725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0</xdr:colOff>
      <xdr:row>19</xdr:row>
      <xdr:rowOff>0</xdr:rowOff>
    </xdr:from>
    <xdr:to>
      <xdr:col>10</xdr:col>
      <xdr:colOff>295275</xdr:colOff>
      <xdr:row>32</xdr:row>
      <xdr:rowOff>76200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0</xdr:colOff>
      <xdr:row>19</xdr:row>
      <xdr:rowOff>0</xdr:rowOff>
    </xdr:from>
    <xdr:to>
      <xdr:col>23</xdr:col>
      <xdr:colOff>304800</xdr:colOff>
      <xdr:row>32</xdr:row>
      <xdr:rowOff>76200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D262" totalsRowShown="0">
  <tableColumns count="4">
    <tableColumn id="1" name="NAME OF LICENCE"/>
    <tableColumn id="2" name="Content and Coverage Notes" dataDxfId="0"/>
    <tableColumn id="3" name="Course Pack - Print"/>
    <tableColumn id="4" name="Moodl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85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6" sqref="H6"/>
    </sheetView>
  </sheetViews>
  <sheetFormatPr defaultRowHeight="14.4" x14ac:dyDescent="0.3"/>
  <cols>
    <col min="1" max="1" width="59.5546875" customWidth="1"/>
    <col min="2" max="2" width="48.6640625" style="6" customWidth="1"/>
    <col min="3" max="3" width="19.21875" customWidth="1"/>
    <col min="4" max="4" width="13.33203125" bestFit="1" customWidth="1"/>
    <col min="6" max="6" width="27.44140625" customWidth="1"/>
    <col min="7" max="7" width="14.33203125" customWidth="1"/>
  </cols>
  <sheetData>
    <row r="1" spans="1:7" s="1" customFormat="1" ht="28.8" x14ac:dyDescent="0.3">
      <c r="A1" s="1" t="s">
        <v>399</v>
      </c>
      <c r="B1" s="5" t="s">
        <v>125</v>
      </c>
      <c r="C1" s="5" t="s">
        <v>68</v>
      </c>
      <c r="D1" s="1" t="s">
        <v>398</v>
      </c>
    </row>
    <row r="2" spans="1:7" s="1" customFormat="1" x14ac:dyDescent="0.3">
      <c r="A2" s="2" t="s">
        <v>288</v>
      </c>
      <c r="B2" s="3" t="s">
        <v>289</v>
      </c>
      <c r="C2" s="3" t="s">
        <v>70</v>
      </c>
      <c r="D2" s="2" t="s">
        <v>169</v>
      </c>
    </row>
    <row r="3" spans="1:7" s="2" customFormat="1" x14ac:dyDescent="0.3">
      <c r="A3" s="2" t="s">
        <v>76</v>
      </c>
      <c r="B3" s="3"/>
      <c r="C3" s="2" t="s">
        <v>70</v>
      </c>
      <c r="D3" s="2" t="s">
        <v>169</v>
      </c>
      <c r="F3"/>
    </row>
    <row r="4" spans="1:7" x14ac:dyDescent="0.3">
      <c r="A4" s="2" t="s">
        <v>53</v>
      </c>
      <c r="B4" s="3"/>
      <c r="C4" s="2" t="s">
        <v>69</v>
      </c>
      <c r="D4" s="2" t="s">
        <v>69</v>
      </c>
    </row>
    <row r="5" spans="1:7" x14ac:dyDescent="0.3">
      <c r="A5" t="s">
        <v>255</v>
      </c>
      <c r="B5" s="6" t="s">
        <v>256</v>
      </c>
      <c r="C5" s="2" t="s">
        <v>70</v>
      </c>
      <c r="D5" s="2" t="s">
        <v>169</v>
      </c>
    </row>
    <row r="6" spans="1:7" ht="28.8" x14ac:dyDescent="0.3">
      <c r="A6" t="s">
        <v>286</v>
      </c>
      <c r="B6" s="6" t="s">
        <v>287</v>
      </c>
      <c r="C6" s="2" t="s">
        <v>69</v>
      </c>
      <c r="D6" s="2" t="s">
        <v>69</v>
      </c>
    </row>
    <row r="7" spans="1:7" x14ac:dyDescent="0.3">
      <c r="A7" t="s">
        <v>290</v>
      </c>
      <c r="C7" s="2" t="s">
        <v>69</v>
      </c>
      <c r="D7" s="2" t="s">
        <v>69</v>
      </c>
    </row>
    <row r="8" spans="1:7" x14ac:dyDescent="0.3">
      <c r="A8" t="s">
        <v>291</v>
      </c>
      <c r="C8" s="2" t="s">
        <v>69</v>
      </c>
      <c r="D8" s="2" t="s">
        <v>69</v>
      </c>
    </row>
    <row r="9" spans="1:7" x14ac:dyDescent="0.3">
      <c r="A9" t="s">
        <v>207</v>
      </c>
      <c r="B9" s="6" t="s">
        <v>126</v>
      </c>
      <c r="C9" s="2" t="s">
        <v>69</v>
      </c>
      <c r="D9" s="2" t="s">
        <v>169</v>
      </c>
    </row>
    <row r="10" spans="1:7" x14ac:dyDescent="0.3">
      <c r="A10" t="s">
        <v>208</v>
      </c>
      <c r="B10" s="6" t="s">
        <v>126</v>
      </c>
      <c r="C10" s="2" t="s">
        <v>70</v>
      </c>
      <c r="D10" s="2" t="s">
        <v>169</v>
      </c>
      <c r="G10" s="2"/>
    </row>
    <row r="11" spans="1:7" x14ac:dyDescent="0.3">
      <c r="A11" t="s">
        <v>174</v>
      </c>
      <c r="C11" s="2" t="s">
        <v>69</v>
      </c>
      <c r="D11" s="2" t="s">
        <v>69</v>
      </c>
    </row>
    <row r="12" spans="1:7" x14ac:dyDescent="0.3">
      <c r="A12" t="s">
        <v>175</v>
      </c>
      <c r="B12" s="6" t="s">
        <v>127</v>
      </c>
      <c r="C12" s="2" t="s">
        <v>69</v>
      </c>
      <c r="D12" s="2" t="s">
        <v>69</v>
      </c>
    </row>
    <row r="13" spans="1:7" x14ac:dyDescent="0.3">
      <c r="A13" t="s">
        <v>84</v>
      </c>
      <c r="B13" s="6" t="s">
        <v>83</v>
      </c>
      <c r="C13" s="2" t="s">
        <v>69</v>
      </c>
      <c r="D13" s="2" t="s">
        <v>69</v>
      </c>
    </row>
    <row r="14" spans="1:7" x14ac:dyDescent="0.3">
      <c r="A14" t="s">
        <v>54</v>
      </c>
      <c r="B14" s="6" t="s">
        <v>88</v>
      </c>
      <c r="C14" s="2" t="s">
        <v>70</v>
      </c>
      <c r="D14" s="2" t="s">
        <v>169</v>
      </c>
    </row>
    <row r="15" spans="1:7" x14ac:dyDescent="0.3">
      <c r="A15" t="s">
        <v>0</v>
      </c>
      <c r="C15" s="2" t="s">
        <v>69</v>
      </c>
      <c r="D15" s="2" t="s">
        <v>69</v>
      </c>
    </row>
    <row r="16" spans="1:7" x14ac:dyDescent="0.3">
      <c r="A16" t="s">
        <v>157</v>
      </c>
      <c r="C16" s="2" t="s">
        <v>69</v>
      </c>
      <c r="D16" s="2" t="s">
        <v>69</v>
      </c>
    </row>
    <row r="17" spans="1:4" x14ac:dyDescent="0.3">
      <c r="A17" t="s">
        <v>142</v>
      </c>
      <c r="B17" s="6" t="s">
        <v>128</v>
      </c>
      <c r="C17" s="2" t="s">
        <v>69</v>
      </c>
      <c r="D17" s="2" t="s">
        <v>69</v>
      </c>
    </row>
    <row r="18" spans="1:4" x14ac:dyDescent="0.3">
      <c r="A18" t="s">
        <v>292</v>
      </c>
      <c r="C18" s="2" t="s">
        <v>69</v>
      </c>
      <c r="D18" s="2" t="s">
        <v>69</v>
      </c>
    </row>
    <row r="19" spans="1:4" x14ac:dyDescent="0.3">
      <c r="A19" t="s">
        <v>188</v>
      </c>
      <c r="B19" s="6" t="s">
        <v>189</v>
      </c>
      <c r="C19" s="2" t="s">
        <v>69</v>
      </c>
      <c r="D19" s="2" t="s">
        <v>69</v>
      </c>
    </row>
    <row r="20" spans="1:4" x14ac:dyDescent="0.3">
      <c r="A20" t="s">
        <v>1</v>
      </c>
      <c r="B20" s="6" t="s">
        <v>114</v>
      </c>
      <c r="C20" s="2" t="s">
        <v>70</v>
      </c>
      <c r="D20" s="2" t="s">
        <v>69</v>
      </c>
    </row>
    <row r="21" spans="1:4" x14ac:dyDescent="0.3">
      <c r="A21" t="s">
        <v>2</v>
      </c>
      <c r="C21" s="2" t="s">
        <v>69</v>
      </c>
      <c r="D21" s="2" t="s">
        <v>69</v>
      </c>
    </row>
    <row r="22" spans="1:4" x14ac:dyDescent="0.3">
      <c r="A22" t="s">
        <v>3</v>
      </c>
      <c r="C22" s="2" t="s">
        <v>69</v>
      </c>
      <c r="D22" s="2" t="s">
        <v>69</v>
      </c>
    </row>
    <row r="23" spans="1:4" x14ac:dyDescent="0.3">
      <c r="A23" t="s">
        <v>4</v>
      </c>
      <c r="C23" s="2" t="s">
        <v>70</v>
      </c>
      <c r="D23" s="2" t="s">
        <v>169</v>
      </c>
    </row>
    <row r="24" spans="1:4" x14ac:dyDescent="0.3">
      <c r="A24" t="s">
        <v>294</v>
      </c>
      <c r="B24" s="6" t="s">
        <v>378</v>
      </c>
      <c r="C24" s="2" t="s">
        <v>69</v>
      </c>
      <c r="D24" s="2" t="s">
        <v>69</v>
      </c>
    </row>
    <row r="25" spans="1:4" x14ac:dyDescent="0.3">
      <c r="A25" t="s">
        <v>293</v>
      </c>
      <c r="B25" s="6" t="s">
        <v>295</v>
      </c>
      <c r="C25" s="2" t="s">
        <v>69</v>
      </c>
      <c r="D25" s="2" t="s">
        <v>69</v>
      </c>
    </row>
    <row r="26" spans="1:4" x14ac:dyDescent="0.3">
      <c r="A26" t="s">
        <v>296</v>
      </c>
      <c r="C26" s="2" t="s">
        <v>69</v>
      </c>
      <c r="D26" s="2" t="s">
        <v>69</v>
      </c>
    </row>
    <row r="27" spans="1:4" x14ac:dyDescent="0.3">
      <c r="A27" t="s">
        <v>5</v>
      </c>
      <c r="B27" s="6" t="s">
        <v>129</v>
      </c>
      <c r="C27" s="2" t="s">
        <v>69</v>
      </c>
      <c r="D27" s="2" t="s">
        <v>69</v>
      </c>
    </row>
    <row r="28" spans="1:4" x14ac:dyDescent="0.3">
      <c r="A28" t="s">
        <v>238</v>
      </c>
      <c r="B28" s="6" t="s">
        <v>239</v>
      </c>
      <c r="C28" s="2" t="s">
        <v>69</v>
      </c>
      <c r="D28" s="2" t="s">
        <v>69</v>
      </c>
    </row>
    <row r="29" spans="1:4" x14ac:dyDescent="0.3">
      <c r="A29" t="s">
        <v>297</v>
      </c>
      <c r="B29" s="6" t="s">
        <v>298</v>
      </c>
      <c r="C29" s="2" t="s">
        <v>69</v>
      </c>
      <c r="D29" s="2" t="s">
        <v>69</v>
      </c>
    </row>
    <row r="30" spans="1:4" x14ac:dyDescent="0.3">
      <c r="A30" t="s">
        <v>248</v>
      </c>
      <c r="B30" s="6" t="s">
        <v>270</v>
      </c>
      <c r="C30" s="2" t="s">
        <v>69</v>
      </c>
      <c r="D30" s="2" t="s">
        <v>69</v>
      </c>
    </row>
    <row r="31" spans="1:4" x14ac:dyDescent="0.3">
      <c r="A31" t="s">
        <v>6</v>
      </c>
      <c r="C31" s="2" t="s">
        <v>69</v>
      </c>
      <c r="D31" s="2" t="s">
        <v>69</v>
      </c>
    </row>
    <row r="32" spans="1:4" x14ac:dyDescent="0.3">
      <c r="A32" t="s">
        <v>155</v>
      </c>
      <c r="C32" s="2" t="s">
        <v>69</v>
      </c>
      <c r="D32" s="2" t="s">
        <v>69</v>
      </c>
    </row>
    <row r="33" spans="1:4" x14ac:dyDescent="0.3">
      <c r="A33" t="s">
        <v>282</v>
      </c>
      <c r="C33" s="2" t="s">
        <v>69</v>
      </c>
      <c r="D33" s="2" t="s">
        <v>69</v>
      </c>
    </row>
    <row r="34" spans="1:4" x14ac:dyDescent="0.3">
      <c r="A34" t="s">
        <v>116</v>
      </c>
      <c r="B34" s="6" t="s">
        <v>130</v>
      </c>
      <c r="C34" s="2" t="s">
        <v>70</v>
      </c>
      <c r="D34" s="2" t="s">
        <v>169</v>
      </c>
    </row>
    <row r="35" spans="1:4" x14ac:dyDescent="0.3">
      <c r="A35" t="s">
        <v>190</v>
      </c>
      <c r="C35" s="2" t="s">
        <v>69</v>
      </c>
      <c r="D35" s="2" t="s">
        <v>69</v>
      </c>
    </row>
    <row r="36" spans="1:4" x14ac:dyDescent="0.3">
      <c r="A36" t="s">
        <v>117</v>
      </c>
      <c r="B36" s="6" t="s">
        <v>131</v>
      </c>
      <c r="C36" s="2" t="s">
        <v>69</v>
      </c>
      <c r="D36" s="2" t="s">
        <v>69</v>
      </c>
    </row>
    <row r="37" spans="1:4" x14ac:dyDescent="0.3">
      <c r="A37" t="s">
        <v>252</v>
      </c>
      <c r="B37" s="6" t="s">
        <v>253</v>
      </c>
      <c r="C37" s="2" t="s">
        <v>69</v>
      </c>
      <c r="D37" s="2" t="s">
        <v>69</v>
      </c>
    </row>
    <row r="38" spans="1:4" x14ac:dyDescent="0.3">
      <c r="A38" t="s">
        <v>219</v>
      </c>
      <c r="B38" s="6" t="s">
        <v>220</v>
      </c>
      <c r="C38" s="2" t="s">
        <v>69</v>
      </c>
      <c r="D38" s="2" t="s">
        <v>69</v>
      </c>
    </row>
    <row r="39" spans="1:4" x14ac:dyDescent="0.3">
      <c r="A39" t="s">
        <v>299</v>
      </c>
      <c r="B39" s="6" t="s">
        <v>300</v>
      </c>
      <c r="C39" s="2" t="s">
        <v>69</v>
      </c>
      <c r="D39" s="2" t="s">
        <v>69</v>
      </c>
    </row>
    <row r="40" spans="1:4" x14ac:dyDescent="0.3">
      <c r="A40" t="s">
        <v>7</v>
      </c>
      <c r="C40" s="2" t="s">
        <v>69</v>
      </c>
      <c r="D40" s="2" t="s">
        <v>69</v>
      </c>
    </row>
    <row r="41" spans="1:4" x14ac:dyDescent="0.3">
      <c r="A41" t="s">
        <v>180</v>
      </c>
      <c r="B41" s="6" t="s">
        <v>179</v>
      </c>
      <c r="C41" s="2" t="s">
        <v>70</v>
      </c>
      <c r="D41" s="2" t="s">
        <v>169</v>
      </c>
    </row>
    <row r="42" spans="1:4" x14ac:dyDescent="0.3">
      <c r="A42" t="s">
        <v>301</v>
      </c>
      <c r="B42" s="6" t="s">
        <v>302</v>
      </c>
      <c r="C42" s="2" t="s">
        <v>69</v>
      </c>
      <c r="D42" s="2" t="s">
        <v>69</v>
      </c>
    </row>
    <row r="43" spans="1:4" x14ac:dyDescent="0.3">
      <c r="A43" t="s">
        <v>55</v>
      </c>
      <c r="C43" s="2" t="s">
        <v>69</v>
      </c>
      <c r="D43" s="2" t="s">
        <v>69</v>
      </c>
    </row>
    <row r="44" spans="1:4" ht="14.25" customHeight="1" x14ac:dyDescent="0.3">
      <c r="A44" t="s">
        <v>85</v>
      </c>
      <c r="B44" s="6" t="s">
        <v>364</v>
      </c>
      <c r="C44" s="2" t="s">
        <v>69</v>
      </c>
      <c r="D44" s="2" t="s">
        <v>69</v>
      </c>
    </row>
    <row r="45" spans="1:4" ht="14.25" customHeight="1" x14ac:dyDescent="0.3">
      <c r="A45" t="s">
        <v>362</v>
      </c>
      <c r="B45" s="6" t="s">
        <v>363</v>
      </c>
      <c r="C45" s="2" t="s">
        <v>69</v>
      </c>
      <c r="D45" s="2" t="s">
        <v>69</v>
      </c>
    </row>
    <row r="46" spans="1:4" ht="14.25" customHeight="1" x14ac:dyDescent="0.3">
      <c r="A46" t="s">
        <v>237</v>
      </c>
      <c r="C46" s="2" t="s">
        <v>69</v>
      </c>
      <c r="D46" s="2" t="s">
        <v>69</v>
      </c>
    </row>
    <row r="47" spans="1:4" ht="43.2" x14ac:dyDescent="0.3">
      <c r="A47" t="s">
        <v>8</v>
      </c>
      <c r="B47" s="6" t="s">
        <v>132</v>
      </c>
      <c r="C47" s="2" t="s">
        <v>69</v>
      </c>
      <c r="D47" s="2" t="s">
        <v>69</v>
      </c>
    </row>
    <row r="48" spans="1:4" x14ac:dyDescent="0.3">
      <c r="A48" t="s">
        <v>56</v>
      </c>
      <c r="C48" s="2" t="s">
        <v>69</v>
      </c>
      <c r="D48" s="2" t="s">
        <v>69</v>
      </c>
    </row>
    <row r="49" spans="1:7" x14ac:dyDescent="0.3">
      <c r="A49" t="s">
        <v>360</v>
      </c>
      <c r="C49" s="2" t="s">
        <v>69</v>
      </c>
      <c r="D49" s="2" t="s">
        <v>69</v>
      </c>
    </row>
    <row r="50" spans="1:7" x14ac:dyDescent="0.3">
      <c r="A50" t="s">
        <v>257</v>
      </c>
      <c r="C50" s="2" t="s">
        <v>69</v>
      </c>
      <c r="D50" s="2" t="s">
        <v>69</v>
      </c>
    </row>
    <row r="51" spans="1:7" x14ac:dyDescent="0.3">
      <c r="A51" t="s">
        <v>303</v>
      </c>
      <c r="B51" s="6" t="s">
        <v>304</v>
      </c>
      <c r="C51" s="2" t="s">
        <v>69</v>
      </c>
      <c r="D51" s="2" t="s">
        <v>69</v>
      </c>
    </row>
    <row r="52" spans="1:7" x14ac:dyDescent="0.3">
      <c r="A52" t="s">
        <v>57</v>
      </c>
      <c r="C52" s="2" t="s">
        <v>69</v>
      </c>
      <c r="D52" s="2" t="s">
        <v>69</v>
      </c>
    </row>
    <row r="53" spans="1:7" x14ac:dyDescent="0.3">
      <c r="A53" t="s">
        <v>181</v>
      </c>
      <c r="C53" s="2" t="s">
        <v>70</v>
      </c>
      <c r="D53" s="2" t="s">
        <v>169</v>
      </c>
    </row>
    <row r="54" spans="1:7" x14ac:dyDescent="0.3">
      <c r="A54" t="s">
        <v>160</v>
      </c>
      <c r="B54" s="6" t="s">
        <v>134</v>
      </c>
      <c r="C54" s="2" t="s">
        <v>69</v>
      </c>
      <c r="D54" s="2" t="s">
        <v>69</v>
      </c>
    </row>
    <row r="55" spans="1:7" ht="28.8" x14ac:dyDescent="0.3">
      <c r="A55" s="6" t="s">
        <v>258</v>
      </c>
      <c r="B55" s="6" t="s">
        <v>259</v>
      </c>
      <c r="C55" s="2" t="s">
        <v>69</v>
      </c>
      <c r="D55" s="2" t="s">
        <v>69</v>
      </c>
      <c r="G55" s="8"/>
    </row>
    <row r="56" spans="1:7" x14ac:dyDescent="0.3">
      <c r="A56" t="s">
        <v>9</v>
      </c>
      <c r="C56" s="2" t="s">
        <v>69</v>
      </c>
      <c r="D56" s="2" t="s">
        <v>69</v>
      </c>
      <c r="G56" s="8"/>
    </row>
    <row r="57" spans="1:7" x14ac:dyDescent="0.3">
      <c r="A57" t="s">
        <v>383</v>
      </c>
      <c r="C57" s="2" t="s">
        <v>69</v>
      </c>
      <c r="D57" s="2" t="s">
        <v>69</v>
      </c>
      <c r="G57" s="8"/>
    </row>
    <row r="58" spans="1:7" x14ac:dyDescent="0.3">
      <c r="A58" t="s">
        <v>58</v>
      </c>
      <c r="B58" s="6" t="s">
        <v>87</v>
      </c>
      <c r="C58" s="2" t="s">
        <v>69</v>
      </c>
      <c r="D58" s="2" t="s">
        <v>69</v>
      </c>
    </row>
    <row r="59" spans="1:7" x14ac:dyDescent="0.3">
      <c r="A59" t="s">
        <v>89</v>
      </c>
      <c r="B59" s="6" t="s">
        <v>86</v>
      </c>
      <c r="C59" s="2" t="s">
        <v>69</v>
      </c>
      <c r="D59" s="2" t="s">
        <v>169</v>
      </c>
    </row>
    <row r="60" spans="1:7" x14ac:dyDescent="0.3">
      <c r="A60" t="s">
        <v>10</v>
      </c>
      <c r="C60" s="2" t="s">
        <v>70</v>
      </c>
      <c r="D60" s="2" t="s">
        <v>169</v>
      </c>
    </row>
    <row r="61" spans="1:7" x14ac:dyDescent="0.3">
      <c r="A61" t="s">
        <v>59</v>
      </c>
      <c r="B61" s="6" t="s">
        <v>135</v>
      </c>
      <c r="C61" s="2" t="s">
        <v>69</v>
      </c>
      <c r="D61" s="2" t="s">
        <v>69</v>
      </c>
    </row>
    <row r="62" spans="1:7" x14ac:dyDescent="0.3">
      <c r="A62" t="s">
        <v>90</v>
      </c>
      <c r="C62" s="2" t="s">
        <v>69</v>
      </c>
      <c r="D62" s="2" t="s">
        <v>69</v>
      </c>
    </row>
    <row r="63" spans="1:7" x14ac:dyDescent="0.3">
      <c r="A63" t="s">
        <v>305</v>
      </c>
      <c r="B63" s="6" t="s">
        <v>306</v>
      </c>
      <c r="C63" s="2" t="s">
        <v>69</v>
      </c>
      <c r="D63" s="2" t="s">
        <v>69</v>
      </c>
    </row>
    <row r="64" spans="1:7" x14ac:dyDescent="0.3">
      <c r="A64" t="s">
        <v>225</v>
      </c>
      <c r="B64" s="6" t="s">
        <v>224</v>
      </c>
      <c r="C64" s="2" t="s">
        <v>69</v>
      </c>
      <c r="D64" s="2" t="s">
        <v>169</v>
      </c>
    </row>
    <row r="65" spans="1:4" x14ac:dyDescent="0.3">
      <c r="A65" t="s">
        <v>307</v>
      </c>
      <c r="B65" s="6" t="s">
        <v>308</v>
      </c>
      <c r="C65" s="2" t="s">
        <v>69</v>
      </c>
      <c r="D65" s="2" t="s">
        <v>69</v>
      </c>
    </row>
    <row r="66" spans="1:4" x14ac:dyDescent="0.3">
      <c r="A66" t="s">
        <v>11</v>
      </c>
      <c r="C66" s="2" t="s">
        <v>69</v>
      </c>
      <c r="D66" s="2" t="s">
        <v>69</v>
      </c>
    </row>
    <row r="67" spans="1:4" x14ac:dyDescent="0.3">
      <c r="A67" t="s">
        <v>60</v>
      </c>
      <c r="C67" s="2" t="s">
        <v>69</v>
      </c>
      <c r="D67" s="2" t="s">
        <v>69</v>
      </c>
    </row>
    <row r="68" spans="1:4" x14ac:dyDescent="0.3">
      <c r="A68" t="s">
        <v>168</v>
      </c>
      <c r="B68" s="6" t="s">
        <v>396</v>
      </c>
      <c r="C68" s="2" t="s">
        <v>70</v>
      </c>
      <c r="D68" s="2" t="s">
        <v>169</v>
      </c>
    </row>
    <row r="69" spans="1:4" x14ac:dyDescent="0.3">
      <c r="A69" t="s">
        <v>12</v>
      </c>
      <c r="C69" s="2" t="s">
        <v>70</v>
      </c>
      <c r="D69" s="2" t="s">
        <v>169</v>
      </c>
    </row>
    <row r="70" spans="1:4" x14ac:dyDescent="0.3">
      <c r="A70" t="s">
        <v>13</v>
      </c>
      <c r="C70" s="2" t="s">
        <v>69</v>
      </c>
      <c r="D70" s="2" t="s">
        <v>69</v>
      </c>
    </row>
    <row r="71" spans="1:4" x14ac:dyDescent="0.3">
      <c r="A71" t="s">
        <v>176</v>
      </c>
      <c r="B71" s="6" t="s">
        <v>133</v>
      </c>
      <c r="C71" s="2" t="s">
        <v>69</v>
      </c>
      <c r="D71" s="2" t="s">
        <v>69</v>
      </c>
    </row>
    <row r="72" spans="1:4" x14ac:dyDescent="0.3">
      <c r="A72" t="s">
        <v>184</v>
      </c>
      <c r="B72" s="6" t="s">
        <v>133</v>
      </c>
      <c r="C72" s="2" t="s">
        <v>69</v>
      </c>
      <c r="D72" s="2" t="s">
        <v>69</v>
      </c>
    </row>
    <row r="73" spans="1:4" x14ac:dyDescent="0.3">
      <c r="A73" t="s">
        <v>177</v>
      </c>
      <c r="B73" s="6" t="s">
        <v>133</v>
      </c>
      <c r="C73" s="2" t="s">
        <v>69</v>
      </c>
      <c r="D73" s="2" t="s">
        <v>69</v>
      </c>
    </row>
    <row r="74" spans="1:4" x14ac:dyDescent="0.3">
      <c r="A74" t="s">
        <v>178</v>
      </c>
      <c r="B74" s="6" t="s">
        <v>133</v>
      </c>
      <c r="C74" s="2" t="s">
        <v>69</v>
      </c>
      <c r="D74" s="2" t="s">
        <v>69</v>
      </c>
    </row>
    <row r="75" spans="1:4" x14ac:dyDescent="0.3">
      <c r="A75" t="s">
        <v>191</v>
      </c>
      <c r="C75" s="2" t="s">
        <v>69</v>
      </c>
      <c r="D75" s="2" t="s">
        <v>69</v>
      </c>
    </row>
    <row r="76" spans="1:4" x14ac:dyDescent="0.3">
      <c r="A76" t="s">
        <v>382</v>
      </c>
      <c r="C76" s="2" t="s">
        <v>69</v>
      </c>
      <c r="D76" s="2" t="s">
        <v>69</v>
      </c>
    </row>
    <row r="77" spans="1:4" x14ac:dyDescent="0.3">
      <c r="A77" t="s">
        <v>280</v>
      </c>
      <c r="C77" s="2" t="s">
        <v>69</v>
      </c>
      <c r="D77" s="2" t="s">
        <v>69</v>
      </c>
    </row>
    <row r="78" spans="1:4" x14ac:dyDescent="0.3">
      <c r="A78" t="s">
        <v>14</v>
      </c>
      <c r="C78" s="2" t="s">
        <v>69</v>
      </c>
      <c r="D78" s="2" t="s">
        <v>69</v>
      </c>
    </row>
    <row r="79" spans="1:4" x14ac:dyDescent="0.3">
      <c r="A79" t="s">
        <v>309</v>
      </c>
      <c r="C79" s="2" t="s">
        <v>69</v>
      </c>
      <c r="D79" s="2" t="s">
        <v>69</v>
      </c>
    </row>
    <row r="80" spans="1:4" x14ac:dyDescent="0.3">
      <c r="A80" t="s">
        <v>61</v>
      </c>
      <c r="C80" s="2" t="s">
        <v>69</v>
      </c>
      <c r="D80" s="2" t="s">
        <v>69</v>
      </c>
    </row>
    <row r="81" spans="1:4" x14ac:dyDescent="0.3">
      <c r="A81" t="s">
        <v>199</v>
      </c>
      <c r="B81" s="6" t="s">
        <v>397</v>
      </c>
      <c r="C81" s="2" t="s">
        <v>69</v>
      </c>
      <c r="D81" s="2" t="s">
        <v>69</v>
      </c>
    </row>
    <row r="82" spans="1:4" ht="43.2" x14ac:dyDescent="0.3">
      <c r="A82" t="s">
        <v>201</v>
      </c>
      <c r="B82" s="6" t="s">
        <v>202</v>
      </c>
      <c r="C82" s="2" t="s">
        <v>70</v>
      </c>
      <c r="D82" s="2" t="s">
        <v>169</v>
      </c>
    </row>
    <row r="83" spans="1:4" ht="28.8" x14ac:dyDescent="0.3">
      <c r="A83" t="s">
        <v>15</v>
      </c>
      <c r="B83" s="6" t="s">
        <v>143</v>
      </c>
      <c r="C83" s="2" t="s">
        <v>69</v>
      </c>
      <c r="D83" s="2" t="s">
        <v>69</v>
      </c>
    </row>
    <row r="84" spans="1:4" x14ac:dyDescent="0.3">
      <c r="A84" t="s">
        <v>240</v>
      </c>
      <c r="B84" s="6" t="s">
        <v>241</v>
      </c>
      <c r="C84" s="2" t="s">
        <v>69</v>
      </c>
      <c r="D84" s="2" t="s">
        <v>69</v>
      </c>
    </row>
    <row r="85" spans="1:4" x14ac:dyDescent="0.3">
      <c r="A85" t="s">
        <v>16</v>
      </c>
      <c r="C85" s="2" t="s">
        <v>69</v>
      </c>
      <c r="D85" s="2" t="s">
        <v>69</v>
      </c>
    </row>
    <row r="86" spans="1:4" x14ac:dyDescent="0.3">
      <c r="A86" t="s">
        <v>385</v>
      </c>
      <c r="B86" s="6" t="s">
        <v>386</v>
      </c>
      <c r="C86" s="2" t="s">
        <v>69</v>
      </c>
      <c r="D86" s="2" t="s">
        <v>69</v>
      </c>
    </row>
    <row r="87" spans="1:4" x14ac:dyDescent="0.3">
      <c r="A87" t="s">
        <v>370</v>
      </c>
      <c r="B87" s="22" t="s">
        <v>371</v>
      </c>
      <c r="C87" s="2" t="s">
        <v>69</v>
      </c>
      <c r="D87" s="2" t="s">
        <v>69</v>
      </c>
    </row>
    <row r="88" spans="1:4" x14ac:dyDescent="0.3">
      <c r="A88" t="s">
        <v>369</v>
      </c>
      <c r="B88" s="6" t="s">
        <v>310</v>
      </c>
      <c r="C88" s="2" t="s">
        <v>69</v>
      </c>
      <c r="D88" s="2" t="s">
        <v>69</v>
      </c>
    </row>
    <row r="89" spans="1:4" x14ac:dyDescent="0.3">
      <c r="A89" t="s">
        <v>118</v>
      </c>
      <c r="B89" s="6" t="s">
        <v>144</v>
      </c>
      <c r="C89" s="2" t="s">
        <v>70</v>
      </c>
      <c r="D89" s="2" t="s">
        <v>169</v>
      </c>
    </row>
    <row r="90" spans="1:4" x14ac:dyDescent="0.3">
      <c r="A90" t="s">
        <v>311</v>
      </c>
      <c r="B90" s="6" t="s">
        <v>312</v>
      </c>
      <c r="C90" s="2" t="s">
        <v>69</v>
      </c>
      <c r="D90" s="2" t="s">
        <v>69</v>
      </c>
    </row>
    <row r="91" spans="1:4" x14ac:dyDescent="0.3">
      <c r="A91" t="s">
        <v>17</v>
      </c>
      <c r="C91" s="2" t="s">
        <v>70</v>
      </c>
      <c r="D91" s="2" t="s">
        <v>169</v>
      </c>
    </row>
    <row r="92" spans="1:4" x14ac:dyDescent="0.3">
      <c r="A92" t="s">
        <v>281</v>
      </c>
      <c r="C92" s="2" t="s">
        <v>70</v>
      </c>
      <c r="D92" s="2" t="s">
        <v>169</v>
      </c>
    </row>
    <row r="93" spans="1:4" ht="57.6" x14ac:dyDescent="0.3">
      <c r="A93" t="s">
        <v>271</v>
      </c>
      <c r="B93" s="6" t="s">
        <v>272</v>
      </c>
      <c r="C93" s="2" t="s">
        <v>70</v>
      </c>
      <c r="D93" s="2" t="s">
        <v>169</v>
      </c>
    </row>
    <row r="94" spans="1:4" x14ac:dyDescent="0.3">
      <c r="A94" t="s">
        <v>18</v>
      </c>
      <c r="C94" s="2" t="s">
        <v>70</v>
      </c>
      <c r="D94" s="2" t="s">
        <v>169</v>
      </c>
    </row>
    <row r="95" spans="1:4" x14ac:dyDescent="0.3">
      <c r="A95" t="s">
        <v>93</v>
      </c>
      <c r="B95" s="6" t="s">
        <v>91</v>
      </c>
      <c r="C95" s="2" t="s">
        <v>69</v>
      </c>
      <c r="D95" s="2" t="s">
        <v>69</v>
      </c>
    </row>
    <row r="96" spans="1:4" x14ac:dyDescent="0.3">
      <c r="A96" t="s">
        <v>115</v>
      </c>
      <c r="B96" s="6" t="s">
        <v>92</v>
      </c>
      <c r="C96" s="2" t="s">
        <v>70</v>
      </c>
      <c r="D96" s="2" t="s">
        <v>169</v>
      </c>
    </row>
    <row r="97" spans="1:4" x14ac:dyDescent="0.3">
      <c r="A97" t="s">
        <v>388</v>
      </c>
      <c r="B97" s="6" t="s">
        <v>387</v>
      </c>
      <c r="C97" s="2" t="s">
        <v>70</v>
      </c>
      <c r="D97" s="2" t="s">
        <v>169</v>
      </c>
    </row>
    <row r="98" spans="1:4" x14ac:dyDescent="0.3">
      <c r="A98" t="s">
        <v>223</v>
      </c>
      <c r="B98" s="6" t="s">
        <v>213</v>
      </c>
      <c r="C98" s="2" t="s">
        <v>69</v>
      </c>
      <c r="D98" s="2" t="s">
        <v>69</v>
      </c>
    </row>
    <row r="99" spans="1:4" x14ac:dyDescent="0.3">
      <c r="A99" t="s">
        <v>365</v>
      </c>
      <c r="C99" s="2" t="s">
        <v>69</v>
      </c>
      <c r="D99" s="2" t="s">
        <v>69</v>
      </c>
    </row>
    <row r="100" spans="1:4" x14ac:dyDescent="0.3">
      <c r="A100" t="s">
        <v>19</v>
      </c>
      <c r="C100" s="2" t="s">
        <v>69</v>
      </c>
      <c r="D100" s="2" t="s">
        <v>69</v>
      </c>
    </row>
    <row r="101" spans="1:4" x14ac:dyDescent="0.3">
      <c r="A101" t="s">
        <v>313</v>
      </c>
      <c r="C101" s="2" t="s">
        <v>70</v>
      </c>
      <c r="D101" s="2" t="s">
        <v>169</v>
      </c>
    </row>
    <row r="102" spans="1:4" x14ac:dyDescent="0.3">
      <c r="A102" t="s">
        <v>20</v>
      </c>
      <c r="C102" s="2" t="s">
        <v>70</v>
      </c>
      <c r="D102" s="2" t="s">
        <v>169</v>
      </c>
    </row>
    <row r="103" spans="1:4" x14ac:dyDescent="0.3">
      <c r="A103" t="s">
        <v>166</v>
      </c>
      <c r="B103" s="6" t="s">
        <v>165</v>
      </c>
      <c r="C103" s="2" t="s">
        <v>69</v>
      </c>
      <c r="D103" s="2" t="s">
        <v>69</v>
      </c>
    </row>
    <row r="104" spans="1:4" x14ac:dyDescent="0.3">
      <c r="A104" t="s">
        <v>314</v>
      </c>
      <c r="B104" s="6" t="s">
        <v>315</v>
      </c>
      <c r="C104" s="2" t="s">
        <v>69</v>
      </c>
      <c r="D104" s="2" t="s">
        <v>69</v>
      </c>
    </row>
    <row r="105" spans="1:4" x14ac:dyDescent="0.3">
      <c r="A105" t="s">
        <v>62</v>
      </c>
      <c r="C105" s="2" t="s">
        <v>69</v>
      </c>
      <c r="D105" s="2" t="s">
        <v>69</v>
      </c>
    </row>
    <row r="106" spans="1:4" x14ac:dyDescent="0.3">
      <c r="A106" t="s">
        <v>158</v>
      </c>
      <c r="C106" s="2" t="s">
        <v>70</v>
      </c>
      <c r="D106" s="2" t="s">
        <v>169</v>
      </c>
    </row>
    <row r="107" spans="1:4" x14ac:dyDescent="0.3">
      <c r="A107" t="s">
        <v>159</v>
      </c>
      <c r="B107"/>
      <c r="C107" s="2" t="s">
        <v>69</v>
      </c>
      <c r="D107" s="2" t="s">
        <v>169</v>
      </c>
    </row>
    <row r="108" spans="1:4" x14ac:dyDescent="0.3">
      <c r="A108" t="s">
        <v>21</v>
      </c>
      <c r="B108" s="6" t="s">
        <v>316</v>
      </c>
      <c r="C108" s="2" t="s">
        <v>69</v>
      </c>
      <c r="D108" s="2" t="s">
        <v>69</v>
      </c>
    </row>
    <row r="109" spans="1:4" x14ac:dyDescent="0.3">
      <c r="A109" t="s">
        <v>317</v>
      </c>
      <c r="C109" s="2" t="s">
        <v>69</v>
      </c>
      <c r="D109" s="2" t="s">
        <v>69</v>
      </c>
    </row>
    <row r="110" spans="1:4" x14ac:dyDescent="0.3">
      <c r="A110" t="s">
        <v>22</v>
      </c>
      <c r="B110" s="6" t="s">
        <v>254</v>
      </c>
      <c r="C110" s="2" t="s">
        <v>70</v>
      </c>
      <c r="D110" s="2" t="s">
        <v>169</v>
      </c>
    </row>
    <row r="111" spans="1:4" x14ac:dyDescent="0.3">
      <c r="A111" t="s">
        <v>318</v>
      </c>
      <c r="B111" s="6" t="s">
        <v>319</v>
      </c>
      <c r="C111" s="2" t="s">
        <v>69</v>
      </c>
      <c r="D111" s="2" t="s">
        <v>69</v>
      </c>
    </row>
    <row r="112" spans="1:4" x14ac:dyDescent="0.3">
      <c r="A112" t="s">
        <v>212</v>
      </c>
      <c r="C112" s="2" t="s">
        <v>69</v>
      </c>
      <c r="D112" s="2" t="s">
        <v>69</v>
      </c>
    </row>
    <row r="113" spans="1:4" x14ac:dyDescent="0.3">
      <c r="A113" t="s">
        <v>320</v>
      </c>
      <c r="C113" s="2" t="s">
        <v>70</v>
      </c>
      <c r="D113" s="2" t="s">
        <v>169</v>
      </c>
    </row>
    <row r="114" spans="1:4" x14ac:dyDescent="0.3">
      <c r="A114" t="s">
        <v>265</v>
      </c>
      <c r="B114" s="6" t="s">
        <v>264</v>
      </c>
      <c r="C114" s="2" t="s">
        <v>69</v>
      </c>
      <c r="D114" s="2" t="s">
        <v>69</v>
      </c>
    </row>
    <row r="115" spans="1:4" x14ac:dyDescent="0.3">
      <c r="A115" t="s">
        <v>23</v>
      </c>
      <c r="C115" s="2" t="s">
        <v>69</v>
      </c>
      <c r="D115" s="2" t="s">
        <v>69</v>
      </c>
    </row>
    <row r="116" spans="1:4" x14ac:dyDescent="0.3">
      <c r="A116" t="s">
        <v>321</v>
      </c>
      <c r="B116" s="6" t="s">
        <v>322</v>
      </c>
      <c r="C116" s="2" t="s">
        <v>70</v>
      </c>
      <c r="D116" s="2" t="s">
        <v>169</v>
      </c>
    </row>
    <row r="117" spans="1:4" x14ac:dyDescent="0.3">
      <c r="A117" t="s">
        <v>323</v>
      </c>
      <c r="B117" s="6" t="s">
        <v>324</v>
      </c>
      <c r="C117" s="2" t="s">
        <v>69</v>
      </c>
      <c r="D117" s="2" t="s">
        <v>69</v>
      </c>
    </row>
    <row r="118" spans="1:4" x14ac:dyDescent="0.3">
      <c r="A118" t="s">
        <v>24</v>
      </c>
      <c r="B118" s="6" t="s">
        <v>136</v>
      </c>
      <c r="C118" s="2" t="s">
        <v>69</v>
      </c>
      <c r="D118" s="2" t="s">
        <v>69</v>
      </c>
    </row>
    <row r="119" spans="1:4" x14ac:dyDescent="0.3">
      <c r="A119" t="s">
        <v>25</v>
      </c>
      <c r="C119" s="2" t="s">
        <v>69</v>
      </c>
      <c r="D119" s="2" t="s">
        <v>69</v>
      </c>
    </row>
    <row r="120" spans="1:4" x14ac:dyDescent="0.3">
      <c r="A120" t="s">
        <v>391</v>
      </c>
      <c r="B120" s="6" t="s">
        <v>392</v>
      </c>
      <c r="C120" s="2" t="s">
        <v>69</v>
      </c>
      <c r="D120" s="2" t="s">
        <v>69</v>
      </c>
    </row>
    <row r="121" spans="1:4" x14ac:dyDescent="0.3">
      <c r="A121" t="s">
        <v>266</v>
      </c>
      <c r="B121" s="6" t="s">
        <v>213</v>
      </c>
      <c r="C121" s="2" t="s">
        <v>69</v>
      </c>
      <c r="D121" s="2" t="s">
        <v>69</v>
      </c>
    </row>
    <row r="122" spans="1:4" x14ac:dyDescent="0.3">
      <c r="A122" t="s">
        <v>26</v>
      </c>
      <c r="C122" s="2" t="s">
        <v>69</v>
      </c>
      <c r="D122" s="2" t="s">
        <v>69</v>
      </c>
    </row>
    <row r="123" spans="1:4" x14ac:dyDescent="0.3">
      <c r="A123" t="s">
        <v>27</v>
      </c>
      <c r="C123" s="2" t="s">
        <v>69</v>
      </c>
      <c r="D123" s="2" t="s">
        <v>69</v>
      </c>
    </row>
    <row r="124" spans="1:4" x14ac:dyDescent="0.3">
      <c r="A124" t="s">
        <v>28</v>
      </c>
      <c r="C124" s="2" t="s">
        <v>70</v>
      </c>
      <c r="D124" s="2" t="s">
        <v>169</v>
      </c>
    </row>
    <row r="125" spans="1:4" x14ac:dyDescent="0.3">
      <c r="A125" t="s">
        <v>119</v>
      </c>
      <c r="B125" s="6" t="s">
        <v>131</v>
      </c>
      <c r="C125" s="2" t="s">
        <v>69</v>
      </c>
      <c r="D125" s="2" t="s">
        <v>69</v>
      </c>
    </row>
    <row r="126" spans="1:4" x14ac:dyDescent="0.3">
      <c r="A126" t="s">
        <v>209</v>
      </c>
      <c r="C126" s="2" t="s">
        <v>69</v>
      </c>
      <c r="D126" s="2" t="s">
        <v>69</v>
      </c>
    </row>
    <row r="127" spans="1:4" x14ac:dyDescent="0.3">
      <c r="A127" t="s">
        <v>94</v>
      </c>
      <c r="C127" s="2" t="s">
        <v>69</v>
      </c>
      <c r="D127" s="2" t="s">
        <v>69</v>
      </c>
    </row>
    <row r="128" spans="1:4" x14ac:dyDescent="0.3">
      <c r="A128" t="s">
        <v>325</v>
      </c>
      <c r="B128" s="6" t="s">
        <v>326</v>
      </c>
      <c r="C128" s="2" t="s">
        <v>69</v>
      </c>
      <c r="D128" s="2" t="s">
        <v>69</v>
      </c>
    </row>
    <row r="129" spans="1:4" x14ac:dyDescent="0.3">
      <c r="A129" t="s">
        <v>367</v>
      </c>
      <c r="C129" s="2" t="s">
        <v>69</v>
      </c>
      <c r="D129" s="2" t="s">
        <v>69</v>
      </c>
    </row>
    <row r="130" spans="1:4" x14ac:dyDescent="0.3">
      <c r="A130" t="s">
        <v>29</v>
      </c>
      <c r="C130" s="2" t="s">
        <v>69</v>
      </c>
      <c r="D130" s="2" t="s">
        <v>69</v>
      </c>
    </row>
    <row r="131" spans="1:4" x14ac:dyDescent="0.3">
      <c r="A131" t="s">
        <v>120</v>
      </c>
      <c r="B131" s="6" t="s">
        <v>130</v>
      </c>
      <c r="C131" s="2" t="s">
        <v>69</v>
      </c>
      <c r="D131" s="2" t="s">
        <v>69</v>
      </c>
    </row>
    <row r="132" spans="1:4" x14ac:dyDescent="0.3">
      <c r="A132" t="s">
        <v>327</v>
      </c>
      <c r="C132" s="2" t="s">
        <v>69</v>
      </c>
      <c r="D132" s="2" t="s">
        <v>69</v>
      </c>
    </row>
    <row r="133" spans="1:4" x14ac:dyDescent="0.3">
      <c r="A133" t="s">
        <v>30</v>
      </c>
      <c r="C133" s="2" t="s">
        <v>69</v>
      </c>
      <c r="D133" s="2" t="s">
        <v>69</v>
      </c>
    </row>
    <row r="134" spans="1:4" x14ac:dyDescent="0.3">
      <c r="A134" t="s">
        <v>328</v>
      </c>
      <c r="B134" s="6" t="s">
        <v>329</v>
      </c>
      <c r="C134" s="2" t="s">
        <v>69</v>
      </c>
      <c r="D134" s="2" t="s">
        <v>69</v>
      </c>
    </row>
    <row r="135" spans="1:4" x14ac:dyDescent="0.3">
      <c r="A135" t="s">
        <v>96</v>
      </c>
      <c r="B135" s="6" t="s">
        <v>95</v>
      </c>
      <c r="C135" s="2" t="s">
        <v>69</v>
      </c>
      <c r="D135" s="2" t="s">
        <v>69</v>
      </c>
    </row>
    <row r="136" spans="1:4" x14ac:dyDescent="0.3">
      <c r="A136" t="s">
        <v>203</v>
      </c>
      <c r="B136" s="6" t="s">
        <v>204</v>
      </c>
      <c r="C136" s="2" t="s">
        <v>69</v>
      </c>
      <c r="D136" s="2" t="s">
        <v>69</v>
      </c>
    </row>
    <row r="137" spans="1:4" x14ac:dyDescent="0.3">
      <c r="A137" t="s">
        <v>63</v>
      </c>
      <c r="B137" s="6" t="s">
        <v>205</v>
      </c>
      <c r="C137" s="2" t="s">
        <v>69</v>
      </c>
      <c r="D137" s="2" t="s">
        <v>69</v>
      </c>
    </row>
    <row r="138" spans="1:4" x14ac:dyDescent="0.3">
      <c r="A138" t="s">
        <v>366</v>
      </c>
      <c r="C138" s="2" t="s">
        <v>69</v>
      </c>
      <c r="D138" s="2" t="s">
        <v>69</v>
      </c>
    </row>
    <row r="139" spans="1:4" x14ac:dyDescent="0.3">
      <c r="A139" s="4" t="s">
        <v>98</v>
      </c>
      <c r="B139" s="7" t="s">
        <v>260</v>
      </c>
      <c r="C139" s="2" t="s">
        <v>69</v>
      </c>
      <c r="D139" s="2" t="s">
        <v>69</v>
      </c>
    </row>
    <row r="140" spans="1:4" x14ac:dyDescent="0.3">
      <c r="A140" t="s">
        <v>31</v>
      </c>
      <c r="B140" s="6" t="s">
        <v>97</v>
      </c>
      <c r="C140" s="2" t="s">
        <v>69</v>
      </c>
      <c r="D140" s="2" t="s">
        <v>69</v>
      </c>
    </row>
    <row r="141" spans="1:4" x14ac:dyDescent="0.3">
      <c r="A141" t="s">
        <v>121</v>
      </c>
      <c r="B141" s="6" t="s">
        <v>130</v>
      </c>
      <c r="C141" s="2" t="s">
        <v>69</v>
      </c>
      <c r="D141" s="2" t="s">
        <v>69</v>
      </c>
    </row>
    <row r="142" spans="1:4" x14ac:dyDescent="0.3">
      <c r="A142" t="s">
        <v>330</v>
      </c>
      <c r="C142" s="2" t="s">
        <v>69</v>
      </c>
      <c r="D142" s="2" t="s">
        <v>69</v>
      </c>
    </row>
    <row r="143" spans="1:4" x14ac:dyDescent="0.3">
      <c r="A143" t="s">
        <v>331</v>
      </c>
      <c r="B143" s="6" t="s">
        <v>332</v>
      </c>
      <c r="C143" s="2" t="s">
        <v>69</v>
      </c>
      <c r="D143" s="2" t="s">
        <v>69</v>
      </c>
    </row>
    <row r="144" spans="1:4" x14ac:dyDescent="0.3">
      <c r="A144" t="s">
        <v>242</v>
      </c>
      <c r="B144" s="6" t="s">
        <v>243</v>
      </c>
      <c r="C144" s="2" t="s">
        <v>69</v>
      </c>
      <c r="D144" s="2" t="s">
        <v>69</v>
      </c>
    </row>
    <row r="145" spans="1:4" x14ac:dyDescent="0.3">
      <c r="A145" t="s">
        <v>228</v>
      </c>
      <c r="B145" s="6" t="s">
        <v>229</v>
      </c>
      <c r="C145" s="2" t="s">
        <v>69</v>
      </c>
      <c r="D145" s="2" t="s">
        <v>69</v>
      </c>
    </row>
    <row r="146" spans="1:4" ht="28.8" x14ac:dyDescent="0.3">
      <c r="A146" t="s">
        <v>333</v>
      </c>
      <c r="B146" s="6" t="s">
        <v>334</v>
      </c>
      <c r="C146" s="2" t="s">
        <v>69</v>
      </c>
      <c r="D146" s="2" t="s">
        <v>69</v>
      </c>
    </row>
    <row r="147" spans="1:4" ht="28.8" x14ac:dyDescent="0.3">
      <c r="A147" t="s">
        <v>335</v>
      </c>
      <c r="B147" s="6" t="s">
        <v>336</v>
      </c>
      <c r="C147" s="2" t="s">
        <v>69</v>
      </c>
      <c r="D147" s="2" t="s">
        <v>69</v>
      </c>
    </row>
    <row r="148" spans="1:4" x14ac:dyDescent="0.3">
      <c r="A148" t="s">
        <v>210</v>
      </c>
      <c r="C148" s="2" t="s">
        <v>69</v>
      </c>
      <c r="D148" s="2" t="s">
        <v>69</v>
      </c>
    </row>
    <row r="149" spans="1:4" x14ac:dyDescent="0.3">
      <c r="A149" t="s">
        <v>230</v>
      </c>
      <c r="C149" s="2" t="s">
        <v>69</v>
      </c>
      <c r="D149" s="2" t="s">
        <v>69</v>
      </c>
    </row>
    <row r="150" spans="1:4" x14ac:dyDescent="0.3">
      <c r="A150" t="s">
        <v>32</v>
      </c>
      <c r="C150" s="2" t="s">
        <v>69</v>
      </c>
      <c r="D150" s="2" t="s">
        <v>69</v>
      </c>
    </row>
    <row r="151" spans="1:4" x14ac:dyDescent="0.3">
      <c r="A151" t="s">
        <v>173</v>
      </c>
      <c r="C151" s="2" t="s">
        <v>70</v>
      </c>
      <c r="D151" s="2" t="s">
        <v>169</v>
      </c>
    </row>
    <row r="152" spans="1:4" x14ac:dyDescent="0.3">
      <c r="A152" t="s">
        <v>346</v>
      </c>
      <c r="C152" s="2" t="s">
        <v>70</v>
      </c>
      <c r="D152" s="2" t="s">
        <v>169</v>
      </c>
    </row>
    <row r="153" spans="1:4" x14ac:dyDescent="0.3">
      <c r="A153" t="s">
        <v>337</v>
      </c>
      <c r="C153" s="2" t="s">
        <v>69</v>
      </c>
      <c r="D153" s="2" t="s">
        <v>69</v>
      </c>
    </row>
    <row r="154" spans="1:4" ht="28.8" x14ac:dyDescent="0.3">
      <c r="A154" t="s">
        <v>99</v>
      </c>
      <c r="B154" s="6" t="s">
        <v>145</v>
      </c>
      <c r="C154" s="2" t="s">
        <v>70</v>
      </c>
      <c r="D154" s="2" t="s">
        <v>169</v>
      </c>
    </row>
    <row r="155" spans="1:4" x14ac:dyDescent="0.3">
      <c r="A155" t="s">
        <v>33</v>
      </c>
      <c r="B155" s="6" t="s">
        <v>100</v>
      </c>
      <c r="C155" s="2" t="s">
        <v>70</v>
      </c>
      <c r="D155" s="2" t="s">
        <v>169</v>
      </c>
    </row>
    <row r="156" spans="1:4" x14ac:dyDescent="0.3">
      <c r="A156" t="s">
        <v>64</v>
      </c>
      <c r="C156" s="2" t="s">
        <v>69</v>
      </c>
      <c r="D156" s="2" t="s">
        <v>69</v>
      </c>
    </row>
    <row r="157" spans="1:4" x14ac:dyDescent="0.3">
      <c r="A157" t="s">
        <v>379</v>
      </c>
      <c r="B157" s="6" t="s">
        <v>380</v>
      </c>
      <c r="C157" s="2" t="s">
        <v>70</v>
      </c>
      <c r="D157" s="2" t="s">
        <v>169</v>
      </c>
    </row>
    <row r="158" spans="1:4" x14ac:dyDescent="0.3">
      <c r="A158" t="s">
        <v>34</v>
      </c>
      <c r="C158" s="2" t="s">
        <v>69</v>
      </c>
      <c r="D158" s="2" t="s">
        <v>69</v>
      </c>
    </row>
    <row r="159" spans="1:4" x14ac:dyDescent="0.3">
      <c r="A159" t="s">
        <v>393</v>
      </c>
      <c r="B159" s="6" t="s">
        <v>394</v>
      </c>
      <c r="C159" s="2" t="s">
        <v>69</v>
      </c>
      <c r="D159" s="2" t="s">
        <v>69</v>
      </c>
    </row>
    <row r="160" spans="1:4" x14ac:dyDescent="0.3">
      <c r="A160" t="s">
        <v>231</v>
      </c>
      <c r="C160" s="2" t="s">
        <v>69</v>
      </c>
      <c r="D160" s="2" t="s">
        <v>69</v>
      </c>
    </row>
    <row r="161" spans="1:4" x14ac:dyDescent="0.3">
      <c r="A161" t="s">
        <v>196</v>
      </c>
      <c r="B161" s="6" t="s">
        <v>197</v>
      </c>
      <c r="C161" s="2" t="s">
        <v>70</v>
      </c>
      <c r="D161" s="2" t="s">
        <v>169</v>
      </c>
    </row>
    <row r="162" spans="1:4" x14ac:dyDescent="0.3">
      <c r="A162" t="s">
        <v>338</v>
      </c>
      <c r="B162" s="6" t="s">
        <v>339</v>
      </c>
      <c r="C162" s="2" t="s">
        <v>69</v>
      </c>
      <c r="D162" s="2" t="s">
        <v>69</v>
      </c>
    </row>
    <row r="163" spans="1:4" x14ac:dyDescent="0.3">
      <c r="A163" t="s">
        <v>75</v>
      </c>
      <c r="C163" s="2" t="s">
        <v>70</v>
      </c>
      <c r="D163" s="2" t="s">
        <v>169</v>
      </c>
    </row>
    <row r="164" spans="1:4" x14ac:dyDescent="0.3">
      <c r="A164" t="s">
        <v>81</v>
      </c>
      <c r="C164" s="2" t="s">
        <v>69</v>
      </c>
      <c r="D164" s="2" t="s">
        <v>69</v>
      </c>
    </row>
    <row r="165" spans="1:4" x14ac:dyDescent="0.3">
      <c r="A165" t="s">
        <v>192</v>
      </c>
      <c r="C165" s="2" t="s">
        <v>69</v>
      </c>
      <c r="D165" s="2" t="s">
        <v>69</v>
      </c>
    </row>
    <row r="166" spans="1:4" x14ac:dyDescent="0.3">
      <c r="A166" t="s">
        <v>35</v>
      </c>
      <c r="C166" s="2" t="s">
        <v>69</v>
      </c>
      <c r="D166" s="2" t="s">
        <v>69</v>
      </c>
    </row>
    <row r="167" spans="1:4" x14ac:dyDescent="0.3">
      <c r="A167" t="s">
        <v>221</v>
      </c>
      <c r="C167" s="2" t="s">
        <v>69</v>
      </c>
      <c r="D167" s="2" t="s">
        <v>69</v>
      </c>
    </row>
    <row r="168" spans="1:4" x14ac:dyDescent="0.3">
      <c r="A168" t="s">
        <v>233</v>
      </c>
      <c r="B168" s="6" t="s">
        <v>232</v>
      </c>
      <c r="C168" s="2" t="s">
        <v>69</v>
      </c>
      <c r="D168" s="2" t="s">
        <v>69</v>
      </c>
    </row>
    <row r="169" spans="1:4" x14ac:dyDescent="0.3">
      <c r="A169" t="s">
        <v>273</v>
      </c>
      <c r="B169" s="6" t="s">
        <v>274</v>
      </c>
      <c r="C169" s="2" t="s">
        <v>69</v>
      </c>
      <c r="D169" s="2" t="s">
        <v>69</v>
      </c>
    </row>
    <row r="170" spans="1:4" x14ac:dyDescent="0.3">
      <c r="A170" t="s">
        <v>36</v>
      </c>
      <c r="C170" s="2" t="s">
        <v>69</v>
      </c>
      <c r="D170" s="2" t="s">
        <v>69</v>
      </c>
    </row>
    <row r="171" spans="1:4" x14ac:dyDescent="0.3">
      <c r="A171" t="s">
        <v>268</v>
      </c>
      <c r="B171" s="6" t="s">
        <v>269</v>
      </c>
      <c r="C171" s="2" t="s">
        <v>69</v>
      </c>
      <c r="D171" s="2" t="s">
        <v>69</v>
      </c>
    </row>
    <row r="172" spans="1:4" x14ac:dyDescent="0.3">
      <c r="A172" t="s">
        <v>267</v>
      </c>
      <c r="B172" s="6" t="s">
        <v>216</v>
      </c>
      <c r="C172" s="2" t="s">
        <v>69</v>
      </c>
      <c r="D172" s="2" t="s">
        <v>69</v>
      </c>
    </row>
    <row r="173" spans="1:4" x14ac:dyDescent="0.3">
      <c r="A173" t="s">
        <v>167</v>
      </c>
      <c r="C173" s="2" t="s">
        <v>69</v>
      </c>
      <c r="D173" s="2" t="s">
        <v>69</v>
      </c>
    </row>
    <row r="174" spans="1:4" x14ac:dyDescent="0.3">
      <c r="A174" t="s">
        <v>122</v>
      </c>
      <c r="B174" s="6" t="s">
        <v>130</v>
      </c>
      <c r="C174" s="2" t="s">
        <v>69</v>
      </c>
      <c r="D174" s="2" t="s">
        <v>69</v>
      </c>
    </row>
    <row r="175" spans="1:4" x14ac:dyDescent="0.3">
      <c r="A175" t="s">
        <v>368</v>
      </c>
      <c r="C175" s="2" t="s">
        <v>70</v>
      </c>
      <c r="D175" s="2" t="s">
        <v>169</v>
      </c>
    </row>
    <row r="176" spans="1:4" x14ac:dyDescent="0.3">
      <c r="A176" t="s">
        <v>37</v>
      </c>
      <c r="C176" s="2" t="s">
        <v>70</v>
      </c>
      <c r="D176" s="2" t="s">
        <v>169</v>
      </c>
    </row>
    <row r="177" spans="1:4" x14ac:dyDescent="0.3">
      <c r="A177" t="s">
        <v>340</v>
      </c>
      <c r="B177" s="6" t="s">
        <v>341</v>
      </c>
      <c r="C177" s="2" t="s">
        <v>69</v>
      </c>
      <c r="D177" s="2" t="s">
        <v>69</v>
      </c>
    </row>
    <row r="178" spans="1:4" x14ac:dyDescent="0.3">
      <c r="A178" t="s">
        <v>38</v>
      </c>
      <c r="C178" s="2" t="s">
        <v>70</v>
      </c>
      <c r="D178" s="2" t="s">
        <v>169</v>
      </c>
    </row>
    <row r="179" spans="1:4" x14ac:dyDescent="0.3">
      <c r="A179" t="s">
        <v>151</v>
      </c>
      <c r="B179" s="6" t="s">
        <v>152</v>
      </c>
      <c r="C179" s="2" t="s">
        <v>69</v>
      </c>
      <c r="D179" s="2" t="s">
        <v>69</v>
      </c>
    </row>
    <row r="180" spans="1:4" x14ac:dyDescent="0.3">
      <c r="A180" t="s">
        <v>101</v>
      </c>
      <c r="B180" s="6" t="s">
        <v>86</v>
      </c>
      <c r="C180" s="2" t="s">
        <v>69</v>
      </c>
      <c r="D180" s="2" t="s">
        <v>69</v>
      </c>
    </row>
    <row r="181" spans="1:4" x14ac:dyDescent="0.3">
      <c r="A181" t="s">
        <v>39</v>
      </c>
      <c r="C181" s="2" t="s">
        <v>70</v>
      </c>
      <c r="D181" s="2" t="s">
        <v>169</v>
      </c>
    </row>
    <row r="182" spans="1:4" x14ac:dyDescent="0.3">
      <c r="A182" t="s">
        <v>342</v>
      </c>
      <c r="C182" s="2" t="s">
        <v>69</v>
      </c>
      <c r="D182" s="2" t="s">
        <v>69</v>
      </c>
    </row>
    <row r="183" spans="1:4" x14ac:dyDescent="0.3">
      <c r="A183" t="s">
        <v>343</v>
      </c>
      <c r="C183" s="2" t="s">
        <v>69</v>
      </c>
      <c r="D183" s="2" t="s">
        <v>69</v>
      </c>
    </row>
    <row r="184" spans="1:4" x14ac:dyDescent="0.3">
      <c r="A184" t="s">
        <v>277</v>
      </c>
      <c r="B184" s="6" t="s">
        <v>130</v>
      </c>
      <c r="C184" s="2" t="s">
        <v>69</v>
      </c>
      <c r="D184" s="2" t="s">
        <v>69</v>
      </c>
    </row>
    <row r="185" spans="1:4" x14ac:dyDescent="0.3">
      <c r="A185" t="s">
        <v>123</v>
      </c>
      <c r="B185" s="6" t="s">
        <v>130</v>
      </c>
      <c r="C185" s="2" t="s">
        <v>69</v>
      </c>
      <c r="D185" s="2" t="s">
        <v>69</v>
      </c>
    </row>
    <row r="186" spans="1:4" x14ac:dyDescent="0.3">
      <c r="A186" s="2" t="s">
        <v>74</v>
      </c>
      <c r="B186" s="3"/>
      <c r="C186" s="2" t="s">
        <v>69</v>
      </c>
      <c r="D186" s="2" t="s">
        <v>69</v>
      </c>
    </row>
    <row r="187" spans="1:4" x14ac:dyDescent="0.3">
      <c r="A187" t="s">
        <v>40</v>
      </c>
      <c r="C187" s="2" t="s">
        <v>69</v>
      </c>
      <c r="D187" s="2" t="s">
        <v>69</v>
      </c>
    </row>
    <row r="188" spans="1:4" ht="28.8" x14ac:dyDescent="0.3">
      <c r="A188" t="s">
        <v>214</v>
      </c>
      <c r="B188" s="6" t="s">
        <v>215</v>
      </c>
      <c r="C188" s="2" t="s">
        <v>69</v>
      </c>
      <c r="D188" s="2" t="s">
        <v>69</v>
      </c>
    </row>
    <row r="189" spans="1:4" x14ac:dyDescent="0.3">
      <c r="A189" t="s">
        <v>244</v>
      </c>
      <c r="C189" s="2" t="s">
        <v>69</v>
      </c>
      <c r="D189" s="2" t="s">
        <v>69</v>
      </c>
    </row>
    <row r="190" spans="1:4" x14ac:dyDescent="0.3">
      <c r="A190" t="s">
        <v>148</v>
      </c>
      <c r="C190" s="2" t="s">
        <v>69</v>
      </c>
      <c r="D190" s="2" t="s">
        <v>69</v>
      </c>
    </row>
    <row r="191" spans="1:4" x14ac:dyDescent="0.3">
      <c r="A191" t="s">
        <v>103</v>
      </c>
      <c r="B191" s="6" t="s">
        <v>88</v>
      </c>
      <c r="C191" s="2" t="s">
        <v>69</v>
      </c>
      <c r="D191" s="2" t="s">
        <v>69</v>
      </c>
    </row>
    <row r="192" spans="1:4" x14ac:dyDescent="0.3">
      <c r="A192" t="s">
        <v>102</v>
      </c>
      <c r="B192" s="6" t="s">
        <v>83</v>
      </c>
      <c r="C192" s="2" t="s">
        <v>69</v>
      </c>
      <c r="D192" s="2" t="s">
        <v>69</v>
      </c>
    </row>
    <row r="193" spans="1:7" ht="43.2" x14ac:dyDescent="0.3">
      <c r="A193" t="s">
        <v>82</v>
      </c>
      <c r="B193" s="6" t="s">
        <v>261</v>
      </c>
      <c r="C193" s="2" t="s">
        <v>69</v>
      </c>
      <c r="D193" s="2" t="s">
        <v>69</v>
      </c>
    </row>
    <row r="194" spans="1:7" x14ac:dyDescent="0.3">
      <c r="A194" t="s">
        <v>149</v>
      </c>
      <c r="B194" s="6" t="s">
        <v>150</v>
      </c>
      <c r="C194" s="2" t="s">
        <v>69</v>
      </c>
      <c r="D194" s="2" t="s">
        <v>69</v>
      </c>
    </row>
    <row r="195" spans="1:7" x14ac:dyDescent="0.3">
      <c r="A195" t="s">
        <v>283</v>
      </c>
      <c r="C195" s="2" t="s">
        <v>69</v>
      </c>
      <c r="D195" s="2" t="s">
        <v>169</v>
      </c>
    </row>
    <row r="196" spans="1:7" x14ac:dyDescent="0.3">
      <c r="A196" t="s">
        <v>376</v>
      </c>
      <c r="B196" s="6" t="s">
        <v>377</v>
      </c>
      <c r="C196" s="2" t="s">
        <v>69</v>
      </c>
      <c r="D196" s="2" t="s">
        <v>69</v>
      </c>
    </row>
    <row r="197" spans="1:7" x14ac:dyDescent="0.3">
      <c r="A197" t="s">
        <v>156</v>
      </c>
      <c r="C197" s="2" t="s">
        <v>69</v>
      </c>
      <c r="D197" s="2" t="s">
        <v>169</v>
      </c>
    </row>
    <row r="198" spans="1:7" x14ac:dyDescent="0.3">
      <c r="A198" t="s">
        <v>245</v>
      </c>
      <c r="B198" s="6" t="s">
        <v>246</v>
      </c>
      <c r="C198" s="2" t="s">
        <v>69</v>
      </c>
      <c r="D198" s="2" t="s">
        <v>69</v>
      </c>
    </row>
    <row r="199" spans="1:7" x14ac:dyDescent="0.3">
      <c r="A199" t="s">
        <v>41</v>
      </c>
      <c r="C199" s="2" t="s">
        <v>69</v>
      </c>
      <c r="D199" s="2" t="s">
        <v>69</v>
      </c>
    </row>
    <row r="200" spans="1:7" x14ac:dyDescent="0.3">
      <c r="A200" t="s">
        <v>206</v>
      </c>
      <c r="C200" s="2" t="s">
        <v>69</v>
      </c>
      <c r="D200" s="2" t="s">
        <v>69</v>
      </c>
    </row>
    <row r="201" spans="1:7" x14ac:dyDescent="0.3">
      <c r="A201" t="s">
        <v>104</v>
      </c>
      <c r="C201" s="2" t="s">
        <v>69</v>
      </c>
      <c r="D201" s="2" t="s">
        <v>69</v>
      </c>
    </row>
    <row r="202" spans="1:7" ht="43.2" x14ac:dyDescent="0.3">
      <c r="A202" t="s">
        <v>65</v>
      </c>
      <c r="B202" s="6" t="s">
        <v>198</v>
      </c>
      <c r="C202" s="2" t="s">
        <v>69</v>
      </c>
      <c r="D202" s="2" t="s">
        <v>69</v>
      </c>
    </row>
    <row r="203" spans="1:7" x14ac:dyDescent="0.3">
      <c r="A203" t="s">
        <v>395</v>
      </c>
      <c r="C203" s="2" t="s">
        <v>70</v>
      </c>
      <c r="D203" s="2" t="s">
        <v>169</v>
      </c>
    </row>
    <row r="204" spans="1:7" ht="43.2" x14ac:dyDescent="0.3">
      <c r="A204" t="s">
        <v>42</v>
      </c>
      <c r="B204" s="6" t="s">
        <v>146</v>
      </c>
      <c r="C204" s="2" t="s">
        <v>70</v>
      </c>
      <c r="D204" s="2" t="s">
        <v>169</v>
      </c>
    </row>
    <row r="205" spans="1:7" x14ac:dyDescent="0.3">
      <c r="A205" t="s">
        <v>389</v>
      </c>
      <c r="B205" s="6" t="s">
        <v>390</v>
      </c>
      <c r="C205" s="2" t="s">
        <v>69</v>
      </c>
      <c r="D205" s="2" t="s">
        <v>169</v>
      </c>
    </row>
    <row r="206" spans="1:7" x14ac:dyDescent="0.3">
      <c r="A206" t="s">
        <v>163</v>
      </c>
      <c r="C206" s="2" t="s">
        <v>69</v>
      </c>
      <c r="D206" s="2" t="s">
        <v>69</v>
      </c>
      <c r="G206" s="9"/>
    </row>
    <row r="207" spans="1:7" x14ac:dyDescent="0.3">
      <c r="A207" t="s">
        <v>164</v>
      </c>
      <c r="C207" s="2" t="s">
        <v>69</v>
      </c>
      <c r="D207" s="2" t="s">
        <v>69</v>
      </c>
      <c r="G207" s="9"/>
    </row>
    <row r="208" spans="1:7" x14ac:dyDescent="0.3">
      <c r="A208" t="s">
        <v>344</v>
      </c>
      <c r="B208" s="6" t="s">
        <v>345</v>
      </c>
      <c r="C208" s="2" t="s">
        <v>69</v>
      </c>
      <c r="D208" s="2" t="s">
        <v>69</v>
      </c>
      <c r="G208" s="9"/>
    </row>
    <row r="209" spans="1:7" x14ac:dyDescent="0.3">
      <c r="A209" t="s">
        <v>43</v>
      </c>
      <c r="C209" s="2" t="s">
        <v>69</v>
      </c>
      <c r="D209" s="2" t="s">
        <v>69</v>
      </c>
      <c r="G209" s="9"/>
    </row>
    <row r="210" spans="1:7" x14ac:dyDescent="0.3">
      <c r="A210" t="s">
        <v>247</v>
      </c>
      <c r="C210" s="2" t="s">
        <v>69</v>
      </c>
      <c r="D210" s="2" t="s">
        <v>69</v>
      </c>
      <c r="G210" s="9"/>
    </row>
    <row r="211" spans="1:7" x14ac:dyDescent="0.3">
      <c r="A211" s="4" t="s">
        <v>78</v>
      </c>
      <c r="B211" s="7" t="s">
        <v>106</v>
      </c>
      <c r="C211" s="2" t="s">
        <v>69</v>
      </c>
      <c r="D211" s="2" t="s">
        <v>69</v>
      </c>
      <c r="G211" s="8"/>
    </row>
    <row r="212" spans="1:7" x14ac:dyDescent="0.3">
      <c r="A212" t="s">
        <v>44</v>
      </c>
      <c r="C212" s="2" t="s">
        <v>69</v>
      </c>
      <c r="D212" s="2" t="s">
        <v>69</v>
      </c>
      <c r="G212" s="8"/>
    </row>
    <row r="213" spans="1:7" x14ac:dyDescent="0.3">
      <c r="A213" t="s">
        <v>105</v>
      </c>
      <c r="B213" s="6" t="s">
        <v>86</v>
      </c>
      <c r="C213" s="2" t="s">
        <v>69</v>
      </c>
      <c r="D213" s="2" t="s">
        <v>69</v>
      </c>
    </row>
    <row r="214" spans="1:7" x14ac:dyDescent="0.3">
      <c r="A214" t="s">
        <v>108</v>
      </c>
      <c r="B214" s="6" t="s">
        <v>107</v>
      </c>
      <c r="C214" s="2" t="s">
        <v>69</v>
      </c>
      <c r="D214" s="2" t="s">
        <v>69</v>
      </c>
    </row>
    <row r="215" spans="1:7" x14ac:dyDescent="0.3">
      <c r="A215" t="s">
        <v>45</v>
      </c>
      <c r="C215" s="2" t="s">
        <v>69</v>
      </c>
      <c r="D215" s="2" t="s">
        <v>169</v>
      </c>
    </row>
    <row r="216" spans="1:7" x14ac:dyDescent="0.3">
      <c r="A216" t="s">
        <v>250</v>
      </c>
      <c r="B216" s="6" t="s">
        <v>251</v>
      </c>
      <c r="C216" s="2" t="s">
        <v>69</v>
      </c>
      <c r="D216" s="2" t="s">
        <v>69</v>
      </c>
    </row>
    <row r="217" spans="1:7" x14ac:dyDescent="0.3">
      <c r="A217" t="s">
        <v>109</v>
      </c>
      <c r="B217" s="6" t="s">
        <v>137</v>
      </c>
      <c r="C217" s="2" t="s">
        <v>69</v>
      </c>
      <c r="D217" s="2" t="s">
        <v>69</v>
      </c>
    </row>
    <row r="218" spans="1:7" x14ac:dyDescent="0.3">
      <c r="A218" t="s">
        <v>77</v>
      </c>
      <c r="C218" s="2" t="s">
        <v>69</v>
      </c>
      <c r="D218" s="2" t="s">
        <v>69</v>
      </c>
    </row>
    <row r="219" spans="1:7" x14ac:dyDescent="0.3">
      <c r="A219" t="s">
        <v>227</v>
      </c>
      <c r="C219" s="2" t="s">
        <v>69</v>
      </c>
      <c r="D219" s="2" t="s">
        <v>69</v>
      </c>
    </row>
    <row r="220" spans="1:7" x14ac:dyDescent="0.3">
      <c r="A220" t="s">
        <v>226</v>
      </c>
      <c r="C220" s="2" t="s">
        <v>69</v>
      </c>
      <c r="D220" s="2" t="s">
        <v>69</v>
      </c>
    </row>
    <row r="221" spans="1:7" x14ac:dyDescent="0.3">
      <c r="A221" t="s">
        <v>278</v>
      </c>
      <c r="B221" s="6" t="s">
        <v>279</v>
      </c>
      <c r="C221" s="2" t="s">
        <v>69</v>
      </c>
      <c r="D221" s="2" t="s">
        <v>69</v>
      </c>
    </row>
    <row r="222" spans="1:7" x14ac:dyDescent="0.3">
      <c r="A222" t="s">
        <v>347</v>
      </c>
      <c r="B222" s="6" t="s">
        <v>348</v>
      </c>
      <c r="C222" s="2" t="s">
        <v>69</v>
      </c>
      <c r="D222" s="2" t="s">
        <v>69</v>
      </c>
    </row>
    <row r="223" spans="1:7" x14ac:dyDescent="0.3">
      <c r="A223" t="s">
        <v>211</v>
      </c>
      <c r="C223" s="2" t="s">
        <v>70</v>
      </c>
      <c r="D223" s="2" t="s">
        <v>169</v>
      </c>
    </row>
    <row r="224" spans="1:7" x14ac:dyDescent="0.3">
      <c r="A224" t="s">
        <v>234</v>
      </c>
      <c r="B224" s="6" t="s">
        <v>235</v>
      </c>
      <c r="C224" s="2" t="s">
        <v>69</v>
      </c>
      <c r="D224" s="2" t="s">
        <v>69</v>
      </c>
    </row>
    <row r="225" spans="1:4" x14ac:dyDescent="0.3">
      <c r="A225" t="s">
        <v>46</v>
      </c>
      <c r="C225" s="2" t="s">
        <v>69</v>
      </c>
      <c r="D225" s="2" t="s">
        <v>69</v>
      </c>
    </row>
    <row r="226" spans="1:4" x14ac:dyDescent="0.3">
      <c r="A226" t="s">
        <v>236</v>
      </c>
      <c r="C226" s="2" t="s">
        <v>70</v>
      </c>
      <c r="D226" s="2" t="s">
        <v>69</v>
      </c>
    </row>
    <row r="227" spans="1:4" x14ac:dyDescent="0.3">
      <c r="A227" t="s">
        <v>47</v>
      </c>
      <c r="B227" s="6" t="s">
        <v>87</v>
      </c>
      <c r="C227" s="2" t="s">
        <v>69</v>
      </c>
      <c r="D227" s="2" t="s">
        <v>69</v>
      </c>
    </row>
    <row r="228" spans="1:4" x14ac:dyDescent="0.3">
      <c r="A228" t="s">
        <v>187</v>
      </c>
      <c r="C228" s="2" t="s">
        <v>69</v>
      </c>
      <c r="D228" s="2" t="s">
        <v>69</v>
      </c>
    </row>
    <row r="229" spans="1:4" x14ac:dyDescent="0.3">
      <c r="A229" t="s">
        <v>110</v>
      </c>
      <c r="B229" s="6" t="s">
        <v>86</v>
      </c>
      <c r="C229" s="2" t="s">
        <v>69</v>
      </c>
      <c r="D229" s="2" t="s">
        <v>69</v>
      </c>
    </row>
    <row r="230" spans="1:4" x14ac:dyDescent="0.3">
      <c r="A230" t="s">
        <v>384</v>
      </c>
      <c r="B230" s="6" t="s">
        <v>86</v>
      </c>
      <c r="C230" s="2" t="s">
        <v>69</v>
      </c>
      <c r="D230" s="2" t="s">
        <v>69</v>
      </c>
    </row>
    <row r="231" spans="1:4" x14ac:dyDescent="0.3">
      <c r="A231" t="s">
        <v>193</v>
      </c>
      <c r="B231" s="6" t="s">
        <v>161</v>
      </c>
      <c r="C231" s="2" t="s">
        <v>69</v>
      </c>
      <c r="D231" s="2" t="s">
        <v>69</v>
      </c>
    </row>
    <row r="232" spans="1:4" x14ac:dyDescent="0.3">
      <c r="A232" t="s">
        <v>194</v>
      </c>
      <c r="B232" s="6" t="s">
        <v>162</v>
      </c>
      <c r="C232" s="2" t="s">
        <v>69</v>
      </c>
      <c r="D232" s="2" t="s">
        <v>69</v>
      </c>
    </row>
    <row r="233" spans="1:4" x14ac:dyDescent="0.3">
      <c r="A233" t="s">
        <v>124</v>
      </c>
      <c r="B233" s="6" t="s">
        <v>138</v>
      </c>
      <c r="C233" s="2" t="s">
        <v>69</v>
      </c>
      <c r="D233" s="2" t="s">
        <v>69</v>
      </c>
    </row>
    <row r="234" spans="1:4" x14ac:dyDescent="0.3">
      <c r="A234" t="s">
        <v>111</v>
      </c>
      <c r="B234" s="6" t="s">
        <v>147</v>
      </c>
      <c r="C234" s="2" t="s">
        <v>69</v>
      </c>
      <c r="D234" s="2" t="s">
        <v>169</v>
      </c>
    </row>
    <row r="235" spans="1:4" x14ac:dyDescent="0.3">
      <c r="A235" t="s">
        <v>66</v>
      </c>
      <c r="B235" s="6" t="s">
        <v>87</v>
      </c>
      <c r="C235" s="2" t="s">
        <v>69</v>
      </c>
      <c r="D235" s="2" t="s">
        <v>69</v>
      </c>
    </row>
    <row r="236" spans="1:4" x14ac:dyDescent="0.3">
      <c r="A236" t="s">
        <v>374</v>
      </c>
      <c r="B236" s="6" t="s">
        <v>375</v>
      </c>
      <c r="C236" s="2" t="s">
        <v>70</v>
      </c>
      <c r="D236" s="2" t="s">
        <v>169</v>
      </c>
    </row>
    <row r="237" spans="1:4" x14ac:dyDescent="0.3">
      <c r="A237" t="s">
        <v>249</v>
      </c>
      <c r="C237" s="2" t="s">
        <v>69</v>
      </c>
      <c r="D237" s="2" t="s">
        <v>69</v>
      </c>
    </row>
    <row r="238" spans="1:4" x14ac:dyDescent="0.3">
      <c r="A238" t="s">
        <v>349</v>
      </c>
      <c r="B238" s="6" t="s">
        <v>350</v>
      </c>
      <c r="C238" s="2" t="s">
        <v>69</v>
      </c>
      <c r="D238" s="2" t="s">
        <v>69</v>
      </c>
    </row>
    <row r="239" spans="1:4" x14ac:dyDescent="0.3">
      <c r="A239" t="s">
        <v>182</v>
      </c>
      <c r="B239" s="6" t="s">
        <v>183</v>
      </c>
      <c r="C239" s="2" t="s">
        <v>69</v>
      </c>
      <c r="D239" s="2" t="s">
        <v>69</v>
      </c>
    </row>
    <row r="240" spans="1:4" ht="28.8" x14ac:dyDescent="0.3">
      <c r="A240" t="s">
        <v>186</v>
      </c>
      <c r="B240" s="6" t="s">
        <v>185</v>
      </c>
      <c r="C240" s="2" t="s">
        <v>69</v>
      </c>
      <c r="D240" s="2" t="s">
        <v>69</v>
      </c>
    </row>
    <row r="241" spans="1:4" x14ac:dyDescent="0.3">
      <c r="A241" t="s">
        <v>67</v>
      </c>
      <c r="B241" s="6" t="s">
        <v>139</v>
      </c>
      <c r="C241" s="2" t="s">
        <v>69</v>
      </c>
      <c r="D241" s="2" t="s">
        <v>69</v>
      </c>
    </row>
    <row r="242" spans="1:4" x14ac:dyDescent="0.3">
      <c r="A242" t="s">
        <v>222</v>
      </c>
      <c r="C242" s="2" t="s">
        <v>69</v>
      </c>
      <c r="D242" s="2" t="s">
        <v>69</v>
      </c>
    </row>
    <row r="243" spans="1:4" x14ac:dyDescent="0.3">
      <c r="A243" t="s">
        <v>351</v>
      </c>
      <c r="C243" s="2" t="s">
        <v>70</v>
      </c>
      <c r="D243" s="2" t="s">
        <v>169</v>
      </c>
    </row>
    <row r="244" spans="1:4" x14ac:dyDescent="0.3">
      <c r="A244" t="s">
        <v>352</v>
      </c>
      <c r="B244" s="6" t="s">
        <v>353</v>
      </c>
      <c r="C244" s="2" t="s">
        <v>69</v>
      </c>
      <c r="D244" s="2" t="s">
        <v>69</v>
      </c>
    </row>
    <row r="245" spans="1:4" x14ac:dyDescent="0.3">
      <c r="A245" t="s">
        <v>355</v>
      </c>
      <c r="B245" s="6" t="s">
        <v>354</v>
      </c>
      <c r="C245" s="2" t="s">
        <v>69</v>
      </c>
      <c r="D245" s="2" t="s">
        <v>69</v>
      </c>
    </row>
    <row r="246" spans="1:4" x14ac:dyDescent="0.3">
      <c r="A246" t="s">
        <v>48</v>
      </c>
      <c r="B246" s="6" t="s">
        <v>217</v>
      </c>
      <c r="C246" s="2" t="s">
        <v>69</v>
      </c>
      <c r="D246" s="2" t="s">
        <v>69</v>
      </c>
    </row>
    <row r="247" spans="1:4" x14ac:dyDescent="0.3">
      <c r="A247" t="s">
        <v>356</v>
      </c>
      <c r="B247" s="6" t="s">
        <v>357</v>
      </c>
      <c r="C247" s="2" t="s">
        <v>69</v>
      </c>
      <c r="D247" s="2" t="s">
        <v>69</v>
      </c>
    </row>
    <row r="248" spans="1:4" x14ac:dyDescent="0.3">
      <c r="A248" t="s">
        <v>275</v>
      </c>
      <c r="B248" s="6" t="s">
        <v>276</v>
      </c>
      <c r="C248" s="2" t="s">
        <v>69</v>
      </c>
      <c r="D248" s="2" t="s">
        <v>69</v>
      </c>
    </row>
    <row r="249" spans="1:4" x14ac:dyDescent="0.3">
      <c r="A249" t="s">
        <v>200</v>
      </c>
      <c r="B249" s="6" t="s">
        <v>397</v>
      </c>
      <c r="C249" s="2" t="s">
        <v>69</v>
      </c>
      <c r="D249" s="2" t="s">
        <v>69</v>
      </c>
    </row>
    <row r="250" spans="1:4" x14ac:dyDescent="0.3">
      <c r="A250" t="s">
        <v>195</v>
      </c>
      <c r="C250" s="2" t="s">
        <v>69</v>
      </c>
      <c r="D250" s="2" t="s">
        <v>69</v>
      </c>
    </row>
    <row r="251" spans="1:4" ht="28.8" x14ac:dyDescent="0.3">
      <c r="A251" t="s">
        <v>381</v>
      </c>
      <c r="B251" s="6" t="s">
        <v>140</v>
      </c>
      <c r="C251" s="2" t="s">
        <v>69</v>
      </c>
      <c r="D251" s="2" t="s">
        <v>69</v>
      </c>
    </row>
    <row r="252" spans="1:4" ht="43.2" x14ac:dyDescent="0.3">
      <c r="A252" t="s">
        <v>262</v>
      </c>
      <c r="B252" s="6" t="s">
        <v>263</v>
      </c>
      <c r="C252" s="2" t="s">
        <v>69</v>
      </c>
      <c r="D252" s="2" t="s">
        <v>69</v>
      </c>
    </row>
    <row r="253" spans="1:4" x14ac:dyDescent="0.3">
      <c r="A253" t="s">
        <v>49</v>
      </c>
      <c r="C253" s="2" t="s">
        <v>69</v>
      </c>
      <c r="D253" s="2" t="s">
        <v>69</v>
      </c>
    </row>
    <row r="254" spans="1:4" x14ac:dyDescent="0.3">
      <c r="A254" t="s">
        <v>153</v>
      </c>
      <c r="B254" s="6" t="s">
        <v>154</v>
      </c>
      <c r="C254" s="2" t="s">
        <v>70</v>
      </c>
      <c r="D254" s="2" t="s">
        <v>69</v>
      </c>
    </row>
    <row r="255" spans="1:4" ht="28.8" x14ac:dyDescent="0.3">
      <c r="A255" t="s">
        <v>358</v>
      </c>
      <c r="B255" s="6" t="s">
        <v>359</v>
      </c>
      <c r="C255" s="2" t="s">
        <v>69</v>
      </c>
      <c r="D255" s="2" t="s">
        <v>69</v>
      </c>
    </row>
    <row r="256" spans="1:4" ht="43.2" x14ac:dyDescent="0.3">
      <c r="A256" t="s">
        <v>284</v>
      </c>
      <c r="B256" s="6" t="s">
        <v>285</v>
      </c>
      <c r="C256" s="2" t="s">
        <v>69</v>
      </c>
      <c r="D256" s="2" t="s">
        <v>69</v>
      </c>
    </row>
    <row r="257" spans="1:4" x14ac:dyDescent="0.3">
      <c r="A257" t="s">
        <v>112</v>
      </c>
      <c r="B257" s="6" t="s">
        <v>86</v>
      </c>
      <c r="C257" t="s">
        <v>69</v>
      </c>
      <c r="D257" t="s">
        <v>69</v>
      </c>
    </row>
    <row r="258" spans="1:4" ht="28.8" x14ac:dyDescent="0.3">
      <c r="A258" t="s">
        <v>372</v>
      </c>
      <c r="B258" s="6" t="s">
        <v>373</v>
      </c>
      <c r="C258" t="s">
        <v>69</v>
      </c>
      <c r="D258" t="s">
        <v>69</v>
      </c>
    </row>
    <row r="259" spans="1:4" x14ac:dyDescent="0.3">
      <c r="A259" t="s">
        <v>51</v>
      </c>
      <c r="B259" s="6" t="s">
        <v>113</v>
      </c>
      <c r="C259" t="s">
        <v>70</v>
      </c>
      <c r="D259" t="s">
        <v>169</v>
      </c>
    </row>
    <row r="260" spans="1:4" x14ac:dyDescent="0.3">
      <c r="A260" t="s">
        <v>50</v>
      </c>
      <c r="B260" s="6" t="s">
        <v>141</v>
      </c>
      <c r="C260" t="s">
        <v>70</v>
      </c>
      <c r="D260" t="s">
        <v>169</v>
      </c>
    </row>
    <row r="261" spans="1:4" x14ac:dyDescent="0.3">
      <c r="A261" t="s">
        <v>52</v>
      </c>
      <c r="C261" t="s">
        <v>70</v>
      </c>
      <c r="D261" t="s">
        <v>169</v>
      </c>
    </row>
    <row r="262" spans="1:4" x14ac:dyDescent="0.3">
      <c r="A262" t="s">
        <v>218</v>
      </c>
      <c r="B262" s="6" t="s">
        <v>213</v>
      </c>
      <c r="C262" t="s">
        <v>69</v>
      </c>
      <c r="D262" t="s">
        <v>69</v>
      </c>
    </row>
    <row r="273" spans="2:7" x14ac:dyDescent="0.3">
      <c r="B273"/>
    </row>
    <row r="283" spans="2:7" x14ac:dyDescent="0.3">
      <c r="G283" s="8"/>
    </row>
    <row r="284" spans="2:7" x14ac:dyDescent="0.3">
      <c r="G284" s="8"/>
    </row>
    <row r="285" spans="2:7" x14ac:dyDescent="0.3">
      <c r="G285" s="8"/>
    </row>
  </sheetData>
  <sortState ref="A2:M250">
    <sortCondition ref="A2:A250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105"/>
  <sheetViews>
    <sheetView workbookViewId="0">
      <selection activeCell="L93" sqref="L93"/>
    </sheetView>
  </sheetViews>
  <sheetFormatPr defaultRowHeight="14.4" x14ac:dyDescent="0.3"/>
  <cols>
    <col min="1" max="1" width="27.33203125" customWidth="1"/>
    <col min="2" max="2" width="10.6640625" customWidth="1"/>
    <col min="14" max="14" width="27.6640625" customWidth="1"/>
  </cols>
  <sheetData>
    <row r="1" spans="1:24" ht="15.75" thickTop="1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3"/>
      <c r="N1" s="11"/>
      <c r="O1" s="12"/>
      <c r="P1" s="12"/>
      <c r="Q1" s="12"/>
      <c r="R1" s="12"/>
      <c r="S1" s="12"/>
      <c r="T1" s="12"/>
      <c r="U1" s="12"/>
      <c r="V1" s="12"/>
      <c r="W1" s="12"/>
      <c r="X1" s="13"/>
    </row>
    <row r="2" spans="1:24" ht="15" x14ac:dyDescent="0.25">
      <c r="A2" s="14" t="s">
        <v>71</v>
      </c>
      <c r="B2" s="20" t="e">
        <f>COUNTIF('License Summaries'!#REF!,A2)</f>
        <v>#REF!</v>
      </c>
      <c r="C2" s="10"/>
      <c r="D2" s="10"/>
      <c r="E2" s="10"/>
      <c r="F2" s="10"/>
      <c r="G2" s="10"/>
      <c r="H2" s="10"/>
      <c r="I2" s="10"/>
      <c r="J2" s="10"/>
      <c r="K2" s="15"/>
      <c r="N2" s="14" t="s">
        <v>69</v>
      </c>
      <c r="O2" s="10" t="e">
        <f>COUNTIF('License Summaries'!#REF!,N2)</f>
        <v>#REF!</v>
      </c>
      <c r="P2" s="10"/>
      <c r="Q2" s="10"/>
      <c r="R2" s="10"/>
      <c r="S2" s="10"/>
      <c r="T2" s="10"/>
      <c r="U2" s="10"/>
      <c r="V2" s="10"/>
      <c r="W2" s="10"/>
      <c r="X2" s="15"/>
    </row>
    <row r="3" spans="1:24" ht="15" x14ac:dyDescent="0.25">
      <c r="A3" s="14" t="s">
        <v>73</v>
      </c>
      <c r="B3" s="10" t="e">
        <f>COUNTIF('License Summaries'!#REF!,A3)</f>
        <v>#REF!</v>
      </c>
      <c r="C3" s="10"/>
      <c r="D3" s="10"/>
      <c r="E3" s="10"/>
      <c r="F3" s="10"/>
      <c r="G3" s="10"/>
      <c r="H3" s="10"/>
      <c r="I3" s="10"/>
      <c r="J3" s="10"/>
      <c r="K3" s="15"/>
      <c r="N3" s="14" t="s">
        <v>70</v>
      </c>
      <c r="O3" s="10" t="e">
        <f>COUNTIF('License Summaries'!#REF!,N3)</f>
        <v>#REF!</v>
      </c>
      <c r="P3" s="10"/>
      <c r="Q3" s="10"/>
      <c r="R3" s="10"/>
      <c r="S3" s="10"/>
      <c r="T3" s="10"/>
      <c r="U3" s="10"/>
      <c r="V3" s="10"/>
      <c r="W3" s="10"/>
      <c r="X3" s="15"/>
    </row>
    <row r="4" spans="1:24" ht="15" x14ac:dyDescent="0.25">
      <c r="A4" s="14" t="s">
        <v>70</v>
      </c>
      <c r="B4" s="10" t="e">
        <f>COUNTIF('License Summaries'!#REF!,A4)</f>
        <v>#REF!</v>
      </c>
      <c r="C4" s="10"/>
      <c r="D4" s="10"/>
      <c r="E4" s="10"/>
      <c r="F4" s="10"/>
      <c r="G4" s="10"/>
      <c r="H4" s="10"/>
      <c r="I4" s="10"/>
      <c r="J4" s="10"/>
      <c r="K4" s="15"/>
      <c r="N4" s="14"/>
      <c r="P4" s="10"/>
      <c r="Q4" s="10"/>
      <c r="R4" s="10"/>
      <c r="S4" s="10"/>
      <c r="T4" s="10"/>
      <c r="U4" s="10"/>
      <c r="V4" s="10"/>
      <c r="W4" s="10"/>
      <c r="X4" s="15"/>
    </row>
    <row r="5" spans="1:24" ht="15" x14ac:dyDescent="0.25">
      <c r="A5" s="14" t="s">
        <v>361</v>
      </c>
      <c r="B5" s="10" t="e">
        <f>COUNTIF('License Summaries'!#REF!,A5)</f>
        <v>#REF!</v>
      </c>
      <c r="C5" s="10"/>
      <c r="D5" s="10"/>
      <c r="E5" s="10"/>
      <c r="F5" s="10"/>
      <c r="G5" s="10"/>
      <c r="H5" s="10"/>
      <c r="I5" s="10"/>
      <c r="J5" s="10"/>
      <c r="K5" s="15"/>
      <c r="N5" s="14"/>
      <c r="O5" s="10"/>
      <c r="P5" s="10"/>
      <c r="Q5" s="10"/>
      <c r="R5" s="10"/>
      <c r="S5" s="10"/>
      <c r="T5" s="10"/>
      <c r="U5" s="10"/>
      <c r="V5" s="10"/>
      <c r="W5" s="10"/>
      <c r="X5" s="15"/>
    </row>
    <row r="6" spans="1:24" ht="15" x14ac:dyDescent="0.25">
      <c r="A6" s="14"/>
      <c r="B6" s="10"/>
      <c r="C6" s="10"/>
      <c r="D6" s="10"/>
      <c r="E6" s="10"/>
      <c r="F6" s="10"/>
      <c r="G6" s="10"/>
      <c r="H6" s="10"/>
      <c r="I6" s="10"/>
      <c r="J6" s="10"/>
      <c r="K6" s="15"/>
      <c r="N6" s="14"/>
      <c r="O6" s="10"/>
      <c r="P6" s="10"/>
      <c r="Q6" s="10"/>
      <c r="R6" s="10"/>
      <c r="S6" s="10"/>
      <c r="T6" s="10"/>
      <c r="U6" s="10"/>
      <c r="V6" s="10"/>
      <c r="W6" s="10"/>
      <c r="X6" s="15"/>
    </row>
    <row r="7" spans="1:24" ht="15" x14ac:dyDescent="0.25">
      <c r="A7" s="14"/>
      <c r="B7" s="10"/>
      <c r="C7" s="10"/>
      <c r="D7" s="10"/>
      <c r="E7" s="10"/>
      <c r="F7" s="10"/>
      <c r="G7" s="10"/>
      <c r="H7" s="10"/>
      <c r="I7" s="10"/>
      <c r="J7" s="10"/>
      <c r="K7" s="15"/>
      <c r="N7" s="14"/>
      <c r="O7" s="10"/>
      <c r="P7" s="10"/>
      <c r="Q7" s="10"/>
      <c r="R7" s="10"/>
      <c r="S7" s="10"/>
      <c r="T7" s="10"/>
      <c r="U7" s="10"/>
      <c r="V7" s="10"/>
      <c r="W7" s="10"/>
      <c r="X7" s="15"/>
    </row>
    <row r="8" spans="1:24" ht="15" x14ac:dyDescent="0.25">
      <c r="A8" s="14"/>
      <c r="B8" s="10"/>
      <c r="C8" s="10"/>
      <c r="D8" s="10"/>
      <c r="E8" s="10"/>
      <c r="F8" s="10"/>
      <c r="G8" s="10"/>
      <c r="H8" s="10"/>
      <c r="I8" s="10"/>
      <c r="J8" s="10"/>
      <c r="K8" s="15"/>
      <c r="N8" s="14"/>
      <c r="O8" s="10"/>
      <c r="P8" s="10"/>
      <c r="Q8" s="10"/>
      <c r="R8" s="10"/>
      <c r="S8" s="10"/>
      <c r="T8" s="10"/>
      <c r="U8" s="10"/>
      <c r="V8" s="10"/>
      <c r="W8" s="10"/>
      <c r="X8" s="15"/>
    </row>
    <row r="9" spans="1:24" ht="15" x14ac:dyDescent="0.25">
      <c r="A9" s="14"/>
      <c r="B9" s="10"/>
      <c r="C9" s="10"/>
      <c r="D9" s="10"/>
      <c r="E9" s="10"/>
      <c r="F9" s="10"/>
      <c r="G9" s="10"/>
      <c r="H9" s="10"/>
      <c r="I9" s="10"/>
      <c r="J9" s="10"/>
      <c r="K9" s="15"/>
      <c r="N9" s="14"/>
      <c r="O9" s="10"/>
      <c r="P9" s="10"/>
      <c r="Q9" s="10"/>
      <c r="R9" s="10"/>
      <c r="S9" s="10"/>
      <c r="T9" s="10"/>
      <c r="U9" s="10"/>
      <c r="V9" s="10"/>
      <c r="W9" s="10"/>
      <c r="X9" s="15"/>
    </row>
    <row r="10" spans="1:24" ht="15" x14ac:dyDescent="0.25">
      <c r="A10" s="14"/>
      <c r="B10" s="10"/>
      <c r="C10" s="10"/>
      <c r="D10" s="10"/>
      <c r="E10" s="10"/>
      <c r="F10" s="10"/>
      <c r="G10" s="10"/>
      <c r="H10" s="10"/>
      <c r="I10" s="10"/>
      <c r="J10" s="10"/>
      <c r="K10" s="15"/>
      <c r="N10" s="14"/>
      <c r="O10" s="10"/>
      <c r="P10" s="10"/>
      <c r="Q10" s="10"/>
      <c r="R10" s="10"/>
      <c r="S10" s="10"/>
      <c r="T10" s="10"/>
      <c r="U10" s="10"/>
      <c r="V10" s="10"/>
      <c r="W10" s="10"/>
      <c r="X10" s="15"/>
    </row>
    <row r="11" spans="1:24" x14ac:dyDescent="0.3">
      <c r="A11" s="14"/>
      <c r="B11" s="10"/>
      <c r="C11" s="10"/>
      <c r="D11" s="10"/>
      <c r="E11" s="10"/>
      <c r="F11" s="10"/>
      <c r="G11" s="10"/>
      <c r="H11" s="10"/>
      <c r="I11" s="10"/>
      <c r="J11" s="10"/>
      <c r="K11" s="15"/>
      <c r="N11" s="14"/>
      <c r="O11" s="10"/>
      <c r="P11" s="10"/>
      <c r="Q11" s="10"/>
      <c r="R11" s="10"/>
      <c r="S11" s="10"/>
      <c r="T11" s="10"/>
      <c r="U11" s="10"/>
      <c r="V11" s="10"/>
      <c r="W11" s="10"/>
      <c r="X11" s="15"/>
    </row>
    <row r="12" spans="1:24" x14ac:dyDescent="0.3">
      <c r="A12" s="14"/>
      <c r="B12" s="10"/>
      <c r="C12" s="10"/>
      <c r="D12" s="10"/>
      <c r="E12" s="10"/>
      <c r="F12" s="10"/>
      <c r="G12" s="10"/>
      <c r="H12" s="10"/>
      <c r="I12" s="10"/>
      <c r="J12" s="10"/>
      <c r="K12" s="15"/>
      <c r="N12" s="14"/>
      <c r="O12" s="10"/>
      <c r="P12" s="10"/>
      <c r="Q12" s="10"/>
      <c r="R12" s="10"/>
      <c r="S12" s="10"/>
      <c r="T12" s="10"/>
      <c r="U12" s="10"/>
      <c r="V12" s="10"/>
      <c r="W12" s="10"/>
      <c r="X12" s="15"/>
    </row>
    <row r="13" spans="1:24" x14ac:dyDescent="0.3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5"/>
      <c r="N13" s="14"/>
      <c r="O13" s="10"/>
      <c r="P13" s="10"/>
      <c r="Q13" s="10"/>
      <c r="R13" s="10"/>
      <c r="S13" s="10"/>
      <c r="T13" s="10"/>
      <c r="U13" s="10"/>
      <c r="V13" s="10"/>
      <c r="W13" s="10"/>
      <c r="X13" s="15"/>
    </row>
    <row r="14" spans="1:24" x14ac:dyDescent="0.3">
      <c r="A14" s="14"/>
      <c r="B14" s="10"/>
      <c r="C14" s="10"/>
      <c r="D14" s="10"/>
      <c r="E14" s="10"/>
      <c r="F14" s="10"/>
      <c r="G14" s="10"/>
      <c r="H14" s="10"/>
      <c r="I14" s="10"/>
      <c r="J14" s="10"/>
      <c r="K14" s="15"/>
      <c r="N14" s="14"/>
      <c r="O14" s="10"/>
      <c r="P14" s="10"/>
      <c r="Q14" s="10"/>
      <c r="R14" s="10"/>
      <c r="S14" s="10"/>
      <c r="T14" s="10"/>
      <c r="U14" s="10"/>
      <c r="V14" s="10"/>
      <c r="W14" s="10"/>
      <c r="X14" s="15"/>
    </row>
    <row r="15" spans="1:24" ht="15" thickBot="1" x14ac:dyDescent="0.3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8"/>
      <c r="N15" s="16"/>
      <c r="O15" s="17"/>
      <c r="P15" s="17"/>
      <c r="Q15" s="17"/>
      <c r="R15" s="17"/>
      <c r="S15" s="17"/>
      <c r="T15" s="17"/>
      <c r="U15" s="17"/>
      <c r="V15" s="17"/>
      <c r="W15" s="17"/>
      <c r="X15" s="18"/>
    </row>
    <row r="16" spans="1:24" ht="15" thickTop="1" x14ac:dyDescent="0.3"/>
    <row r="18" spans="1:24" ht="15" thickBot="1" x14ac:dyDescent="0.35"/>
    <row r="19" spans="1:24" ht="15" thickTop="1" x14ac:dyDescent="0.3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3"/>
    </row>
    <row r="20" spans="1:24" x14ac:dyDescent="0.3">
      <c r="A20" s="14" t="s">
        <v>69</v>
      </c>
      <c r="B20" s="10" t="e">
        <f>COUNTIF('License Summaries'!#REF!,A20)</f>
        <v>#REF!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 t="s">
        <v>170</v>
      </c>
      <c r="O20" s="10" t="e">
        <f>COUNTIF('License Summaries'!#REF!,N20)</f>
        <v>#REF!</v>
      </c>
      <c r="P20" s="10"/>
      <c r="Q20" s="10"/>
      <c r="R20" s="10"/>
      <c r="S20" s="10"/>
      <c r="T20" s="10"/>
      <c r="U20" s="10"/>
      <c r="V20" s="10"/>
      <c r="W20" s="10"/>
      <c r="X20" s="15"/>
    </row>
    <row r="21" spans="1:24" x14ac:dyDescent="0.3">
      <c r="A21" s="14" t="s">
        <v>172</v>
      </c>
      <c r="B21" t="e">
        <f>COUNTIF('License Summaries'!#REF!,A21)</f>
        <v>#REF!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 t="s">
        <v>171</v>
      </c>
      <c r="O21" s="10" t="e">
        <f>COUNTIF('License Summaries'!#REF!,N21)</f>
        <v>#REF!</v>
      </c>
      <c r="P21" s="10"/>
      <c r="Q21" s="10"/>
      <c r="R21" s="10"/>
      <c r="S21" s="10"/>
      <c r="T21" s="10"/>
      <c r="U21" s="10"/>
      <c r="V21" s="10"/>
      <c r="W21" s="10"/>
      <c r="X21" s="15"/>
    </row>
    <row r="22" spans="1:24" x14ac:dyDescent="0.3">
      <c r="A22" s="14" t="s">
        <v>70</v>
      </c>
      <c r="B22" t="e">
        <f>COUNTIF('License Summaries'!#REF!,A22)</f>
        <v>#REF!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9"/>
      <c r="P22" s="10"/>
      <c r="Q22" s="10"/>
      <c r="R22" s="10"/>
      <c r="S22" s="10"/>
      <c r="T22" s="10"/>
      <c r="U22" s="10"/>
      <c r="V22" s="10"/>
      <c r="W22" s="10"/>
      <c r="X22" s="15"/>
    </row>
    <row r="23" spans="1:24" x14ac:dyDescent="0.3">
      <c r="A23" s="14" t="s">
        <v>72</v>
      </c>
      <c r="B23" s="10" t="e">
        <f>COUNTIF('License Summaries'!#REF!,A23)</f>
        <v>#REF!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9"/>
      <c r="P23" s="10"/>
      <c r="Q23" s="10"/>
      <c r="R23" s="10"/>
      <c r="S23" s="10"/>
      <c r="T23" s="10"/>
      <c r="U23" s="10"/>
      <c r="V23" s="10"/>
      <c r="W23" s="10"/>
      <c r="X23" s="15"/>
    </row>
    <row r="24" spans="1:24" x14ac:dyDescent="0.3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5"/>
    </row>
    <row r="25" spans="1:24" x14ac:dyDescent="0.3">
      <c r="A25" s="14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5"/>
    </row>
    <row r="26" spans="1:24" x14ac:dyDescent="0.3">
      <c r="A26" s="14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5"/>
    </row>
    <row r="27" spans="1:24" x14ac:dyDescent="0.3">
      <c r="A27" s="14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5"/>
    </row>
    <row r="28" spans="1:24" x14ac:dyDescent="0.3">
      <c r="A28" s="1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5"/>
    </row>
    <row r="29" spans="1:24" x14ac:dyDescent="0.3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5"/>
    </row>
    <row r="30" spans="1:24" x14ac:dyDescent="0.3">
      <c r="A30" s="14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5"/>
    </row>
    <row r="31" spans="1:24" x14ac:dyDescent="0.3">
      <c r="A31" s="14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5"/>
    </row>
    <row r="32" spans="1:24" x14ac:dyDescent="0.3">
      <c r="A32" s="14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5"/>
    </row>
    <row r="33" spans="1:24" ht="15" thickBot="1" x14ac:dyDescent="0.35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8"/>
    </row>
    <row r="34" spans="1:24" ht="15" thickTop="1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5" thickBot="1" x14ac:dyDescent="0.3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15" thickTop="1" x14ac:dyDescent="0.3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3"/>
    </row>
    <row r="38" spans="1:24" x14ac:dyDescent="0.3">
      <c r="A38" s="14" t="s">
        <v>69</v>
      </c>
      <c r="B38" s="10">
        <f>COUNTIF('License Summaries'!$C$3:$C$261,A38)</f>
        <v>211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 t="s">
        <v>69</v>
      </c>
      <c r="O38" s="10">
        <f>COUNTIF('License Summaries'!$D$3:$D$261,N38)</f>
        <v>205</v>
      </c>
      <c r="P38" s="10"/>
      <c r="Q38" s="10"/>
      <c r="R38" s="10"/>
      <c r="S38" s="10"/>
      <c r="T38" s="10"/>
      <c r="U38" s="10"/>
      <c r="V38" s="10"/>
      <c r="W38" s="10"/>
      <c r="X38" s="15"/>
    </row>
    <row r="39" spans="1:24" x14ac:dyDescent="0.3">
      <c r="A39" s="14" t="s">
        <v>70</v>
      </c>
      <c r="B39" s="10">
        <f>COUNTIF('License Summaries'!$C$3:$C$261,A39)</f>
        <v>48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t="s">
        <v>169</v>
      </c>
      <c r="O39">
        <f>COUNTIF('License Summaries'!$D$3:$D$261,N39)</f>
        <v>54</v>
      </c>
      <c r="P39" s="10"/>
      <c r="Q39" s="10"/>
      <c r="R39" s="10"/>
      <c r="S39" s="10"/>
      <c r="T39" s="10"/>
      <c r="U39" s="10"/>
      <c r="V39" s="10"/>
      <c r="W39" s="10"/>
      <c r="X39" s="15"/>
    </row>
    <row r="40" spans="1:24" x14ac:dyDescent="0.3">
      <c r="A40" s="14" t="s">
        <v>72</v>
      </c>
      <c r="B40" s="10">
        <f>COUNTIF('License Summaries'!$C$3:$C$261,A40)</f>
        <v>0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 t="s">
        <v>72</v>
      </c>
      <c r="O40" s="10">
        <f>COUNTIF('License Summaries'!$D$3:$D$261,N40)</f>
        <v>0</v>
      </c>
      <c r="P40" s="10"/>
      <c r="Q40" s="10"/>
      <c r="R40" s="10"/>
      <c r="S40" s="10"/>
      <c r="T40" s="10"/>
      <c r="U40" s="10"/>
      <c r="V40" s="10"/>
      <c r="W40" s="10"/>
      <c r="X40" s="15"/>
    </row>
    <row r="41" spans="1:24" x14ac:dyDescent="0.3">
      <c r="A41" s="14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5"/>
    </row>
    <row r="42" spans="1:24" x14ac:dyDescent="0.3">
      <c r="A42" s="14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5"/>
    </row>
    <row r="43" spans="1:24" x14ac:dyDescent="0.3">
      <c r="A43" s="14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5"/>
    </row>
    <row r="44" spans="1:24" x14ac:dyDescent="0.3">
      <c r="A44" s="14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5"/>
    </row>
    <row r="45" spans="1:24" x14ac:dyDescent="0.3">
      <c r="A45" s="14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5"/>
    </row>
    <row r="46" spans="1:24" x14ac:dyDescent="0.3">
      <c r="A46" s="14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5"/>
    </row>
    <row r="47" spans="1:24" x14ac:dyDescent="0.3">
      <c r="A47" s="14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5"/>
    </row>
    <row r="48" spans="1:24" x14ac:dyDescent="0.3">
      <c r="A48" s="14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5"/>
    </row>
    <row r="49" spans="1:24" x14ac:dyDescent="0.3">
      <c r="A49" s="14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5"/>
    </row>
    <row r="50" spans="1:24" x14ac:dyDescent="0.3">
      <c r="A50" s="14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5"/>
    </row>
    <row r="51" spans="1:24" x14ac:dyDescent="0.3">
      <c r="A51" s="14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5"/>
    </row>
    <row r="52" spans="1:24" ht="15" thickBot="1" x14ac:dyDescent="0.35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8"/>
    </row>
    <row r="53" spans="1:24" ht="15" thickTop="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ht="15" thickBot="1" x14ac:dyDescent="0.3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ht="15" thickTop="1" x14ac:dyDescent="0.3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3"/>
    </row>
    <row r="57" spans="1:24" x14ac:dyDescent="0.3">
      <c r="A57" s="14" t="s">
        <v>69</v>
      </c>
      <c r="B57" s="21" t="e">
        <f>COUNTIF('License Summaries'!#REF!,A57)</f>
        <v>#REF!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 t="s">
        <v>69</v>
      </c>
      <c r="O57" s="10" t="e">
        <f>COUNTIF('License Summaries'!#REF!,"&lt;&gt;"&amp;"")</f>
        <v>#REF!</v>
      </c>
      <c r="P57" s="10"/>
      <c r="Q57" s="10"/>
      <c r="R57" s="10"/>
      <c r="S57" s="10"/>
      <c r="T57" s="10"/>
      <c r="U57" s="10"/>
      <c r="V57" s="10"/>
      <c r="W57" s="10"/>
      <c r="X57" s="15"/>
    </row>
    <row r="58" spans="1:24" x14ac:dyDescent="0.3">
      <c r="A58" s="14" t="s">
        <v>70</v>
      </c>
      <c r="B58" s="19" t="e">
        <f>COUNTIF('License Summaries'!#REF!,A58)</f>
        <v>#REF!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 t="s">
        <v>72</v>
      </c>
      <c r="O58" s="10" t="e">
        <f>COUNTIF('License Summaries'!#REF!,"&lt;&gt;"&amp;"*")</f>
        <v>#REF!</v>
      </c>
      <c r="P58" s="10"/>
      <c r="Q58" s="10"/>
      <c r="R58" s="10"/>
      <c r="S58" s="10"/>
      <c r="T58" s="10"/>
      <c r="U58" s="10"/>
      <c r="V58" s="10"/>
      <c r="W58" s="10"/>
      <c r="X58" s="15"/>
    </row>
    <row r="59" spans="1:24" x14ac:dyDescent="0.3">
      <c r="A59" s="14" t="s">
        <v>72</v>
      </c>
      <c r="B59" s="19" t="e">
        <f>COUNTIF('License Summaries'!#REF!,A59)</f>
        <v>#REF!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5"/>
    </row>
    <row r="60" spans="1:24" x14ac:dyDescent="0.3">
      <c r="A60" s="14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5"/>
    </row>
    <row r="61" spans="1:24" x14ac:dyDescent="0.3">
      <c r="A61" s="14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5"/>
    </row>
    <row r="62" spans="1:24" x14ac:dyDescent="0.3">
      <c r="A62" s="14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5"/>
    </row>
    <row r="63" spans="1:24" x14ac:dyDescent="0.3">
      <c r="A63" s="14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5"/>
    </row>
    <row r="64" spans="1:24" x14ac:dyDescent="0.3">
      <c r="A64" s="14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5"/>
    </row>
    <row r="65" spans="1:24" x14ac:dyDescent="0.3">
      <c r="A65" s="14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5"/>
    </row>
    <row r="66" spans="1:24" x14ac:dyDescent="0.3">
      <c r="A66" s="14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5"/>
    </row>
    <row r="67" spans="1:24" x14ac:dyDescent="0.3">
      <c r="A67" s="14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5"/>
    </row>
    <row r="68" spans="1:24" x14ac:dyDescent="0.3">
      <c r="A68" s="14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5"/>
    </row>
    <row r="69" spans="1:24" x14ac:dyDescent="0.3">
      <c r="A69" s="14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5"/>
    </row>
    <row r="70" spans="1:24" x14ac:dyDescent="0.3">
      <c r="A70" s="14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5"/>
    </row>
    <row r="71" spans="1:24" ht="15" thickBot="1" x14ac:dyDescent="0.35">
      <c r="A71" s="16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8"/>
    </row>
    <row r="72" spans="1:24" ht="15" thickTop="1" x14ac:dyDescent="0.3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1:24" x14ac:dyDescent="0.3"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1:24" ht="15" thickBot="1" x14ac:dyDescent="0.35"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spans="1:24" ht="15" thickTop="1" x14ac:dyDescent="0.3">
      <c r="A75" s="11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3"/>
    </row>
    <row r="76" spans="1:24" x14ac:dyDescent="0.3">
      <c r="A76" s="14" t="s">
        <v>79</v>
      </c>
      <c r="B76" s="10" t="e">
        <f>COUNTIF('License Summaries'!#REF!,A76)</f>
        <v>#REF!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 t="s">
        <v>79</v>
      </c>
      <c r="O76" s="19" t="e">
        <f>COUNTIF('License Summaries'!#REF!,N76)</f>
        <v>#REF!</v>
      </c>
      <c r="P76" s="10"/>
      <c r="Q76" s="10"/>
      <c r="R76" s="10"/>
      <c r="S76" s="10"/>
      <c r="T76" s="10"/>
      <c r="U76" s="10"/>
      <c r="V76" s="10"/>
      <c r="W76" s="10"/>
      <c r="X76" s="15"/>
    </row>
    <row r="77" spans="1:24" x14ac:dyDescent="0.3">
      <c r="A77" s="14" t="s">
        <v>80</v>
      </c>
      <c r="B77" s="10" t="e">
        <f>COUNTIF('License Summaries'!#REF!,A77)</f>
        <v>#REF!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 t="s">
        <v>80</v>
      </c>
      <c r="O77" s="19" t="e">
        <f>COUNTIF('License Summaries'!#REF!,N77)</f>
        <v>#REF!</v>
      </c>
      <c r="P77" s="10"/>
      <c r="Q77" s="10"/>
      <c r="R77" s="10"/>
      <c r="S77" s="10"/>
      <c r="T77" s="10"/>
      <c r="U77" s="10"/>
      <c r="V77" s="10"/>
      <c r="W77" s="10"/>
      <c r="X77" s="15"/>
    </row>
    <row r="78" spans="1:24" x14ac:dyDescent="0.3">
      <c r="A78" s="14" t="s">
        <v>72</v>
      </c>
      <c r="B78" s="10" t="e">
        <f>COUNTIF('License Summaries'!#REF!,A78)</f>
        <v>#REF!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 t="s">
        <v>72</v>
      </c>
      <c r="O78" s="19" t="e">
        <f>COUNTIF('License Summaries'!#REF!,N78)</f>
        <v>#REF!</v>
      </c>
      <c r="P78" s="10"/>
      <c r="Q78" s="10"/>
      <c r="R78" s="10"/>
      <c r="S78" s="10"/>
      <c r="T78" s="10"/>
      <c r="U78" s="10"/>
      <c r="V78" s="10"/>
      <c r="W78" s="10"/>
      <c r="X78" s="15"/>
    </row>
    <row r="79" spans="1:24" x14ac:dyDescent="0.3">
      <c r="A79" s="14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5"/>
    </row>
    <row r="80" spans="1:24" x14ac:dyDescent="0.3">
      <c r="A80" s="14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5"/>
    </row>
    <row r="81" spans="1:24" x14ac:dyDescent="0.3">
      <c r="A81" s="14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5"/>
    </row>
    <row r="82" spans="1:24" x14ac:dyDescent="0.3">
      <c r="A82" s="14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5"/>
    </row>
    <row r="83" spans="1:24" x14ac:dyDescent="0.3">
      <c r="A83" s="14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5"/>
    </row>
    <row r="84" spans="1:24" x14ac:dyDescent="0.3">
      <c r="A84" s="14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5"/>
    </row>
    <row r="85" spans="1:24" x14ac:dyDescent="0.3">
      <c r="A85" s="14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5"/>
    </row>
    <row r="86" spans="1:24" x14ac:dyDescent="0.3">
      <c r="A86" s="14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5"/>
    </row>
    <row r="87" spans="1:24" x14ac:dyDescent="0.3">
      <c r="A87" s="14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5"/>
    </row>
    <row r="88" spans="1:24" x14ac:dyDescent="0.3">
      <c r="A88" s="14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5"/>
    </row>
    <row r="89" spans="1:24" x14ac:dyDescent="0.3">
      <c r="A89" s="14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5"/>
    </row>
    <row r="90" spans="1:24" ht="15" thickBot="1" x14ac:dyDescent="0.35">
      <c r="A90" s="16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8"/>
    </row>
    <row r="91" spans="1:24" ht="15" thickTop="1" x14ac:dyDescent="0.3"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P91" s="10"/>
      <c r="Q91" s="10"/>
      <c r="R91" s="10"/>
      <c r="S91" s="10"/>
      <c r="T91" s="10"/>
      <c r="U91" s="10"/>
      <c r="V91" s="10"/>
      <c r="W91" s="10"/>
      <c r="X91" s="10"/>
    </row>
    <row r="92" spans="1:24" x14ac:dyDescent="0.3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P92" s="10"/>
      <c r="Q92" s="10"/>
      <c r="R92" s="10"/>
      <c r="S92" s="10"/>
      <c r="T92" s="10"/>
      <c r="U92" s="10"/>
      <c r="V92" s="10"/>
      <c r="W92" s="10"/>
      <c r="X92" s="10"/>
    </row>
    <row r="93" spans="1:24" x14ac:dyDescent="0.3"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P93" s="10"/>
      <c r="Q93" s="10"/>
      <c r="R93" s="10"/>
      <c r="S93" s="10"/>
      <c r="T93" s="10"/>
      <c r="U93" s="10"/>
      <c r="V93" s="10"/>
      <c r="W93" s="10"/>
      <c r="X93" s="10"/>
    </row>
    <row r="94" spans="1:24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</row>
    <row r="95" spans="1:24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</row>
    <row r="96" spans="1:24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</row>
    <row r="97" spans="1:24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</row>
    <row r="98" spans="1:24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</row>
    <row r="99" spans="1:24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</row>
    <row r="100" spans="1:24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</row>
    <row r="101" spans="1:24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</row>
    <row r="102" spans="1:24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</row>
    <row r="103" spans="1:24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</row>
    <row r="104" spans="1:24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</row>
    <row r="105" spans="1:24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9B295EE5913F41B55D5A5444B87049" ma:contentTypeVersion="0" ma:contentTypeDescription="Create a new document." ma:contentTypeScope="" ma:versionID="148f14c513378216d12aa9e0c82cea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108B67-D111-4A3D-9F69-E94B9F3C6DC7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A793005-267A-4598-A19A-1D55FEAD25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6E8345D-B81C-41B7-9B30-14735C84D5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License Summaries</vt:lpstr>
      <vt:lpstr>Charts</vt:lpstr>
      <vt:lpstr>Sheet3</vt:lpstr>
    </vt:vector>
  </TitlesOfParts>
  <Company>Lancaster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Barnes, Matthew</dc:creator>
  <cp:lastModifiedBy>Pimperton, Lorna</cp:lastModifiedBy>
  <dcterms:created xsi:type="dcterms:W3CDTF">2014-07-10T13:57:24Z</dcterms:created>
  <dcterms:modified xsi:type="dcterms:W3CDTF">2017-04-05T13:34:30Z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0x010100139B295EE5913F41B55D5A5444B87049</vt:lpwstr>
  </property>
</Properties>
</file>